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ad.kpnmab.pl\praca\Archiwum ZP\PRZETARGI 2026\KPN-7 -2026 mundurówka\2. dokumentacja\"/>
    </mc:Choice>
  </mc:AlternateContent>
  <xr:revisionPtr revIDLastSave="0" documentId="13_ncr:1_{31A0C6AE-C8EA-4091-BEF8-D35F68B810F9}" xr6:coauthVersionLast="47" xr6:coauthVersionMax="47" xr10:uidLastSave="{00000000-0000-0000-0000-000000000000}"/>
  <bookViews>
    <workbookView xWindow="-120" yWindow="-120" windowWidth="29040" windowHeight="15840" firstSheet="1" activeTab="8" xr2:uid="{00000000-000D-0000-FFFF-FFFF00000000}"/>
  </bookViews>
  <sheets>
    <sheet name="Arkusz1" sheetId="1" r:id="rId1"/>
    <sheet name="Arkusz2" sheetId="2" r:id="rId2"/>
    <sheet name="Arkusz3" sheetId="3" r:id="rId3"/>
    <sheet name="Arkusz4" sheetId="4" r:id="rId4"/>
    <sheet name="Arkusz5" sheetId="5" r:id="rId5"/>
    <sheet name="Arkusz6" sheetId="6" r:id="rId6"/>
    <sheet name="Arkusz7" sheetId="7" r:id="rId7"/>
    <sheet name="Arkusz8" sheetId="8" r:id="rId8"/>
    <sheet name="Arkusz9" sheetId="9" r:id="rId9"/>
    <sheet name="Arkusz10" sheetId="10" r:id="rId10"/>
    <sheet name="Arkusz11" sheetId="11" r:id="rId11"/>
    <sheet name="Arkusz12" sheetId="12" r:id="rId12"/>
    <sheet name="Arkusz13" sheetId="13" r:id="rId13"/>
    <sheet name="Arkusz14" sheetId="14" r:id="rId14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6" i="14" l="1"/>
  <c r="H15" i="14"/>
  <c r="G15" i="14"/>
  <c r="I15" i="14" s="1"/>
  <c r="H14" i="14"/>
  <c r="G14" i="14"/>
  <c r="I14" i="14" s="1"/>
  <c r="H13" i="14"/>
  <c r="G13" i="14"/>
  <c r="I13" i="14" s="1"/>
  <c r="H12" i="14"/>
  <c r="G12" i="14"/>
  <c r="I12" i="14" s="1"/>
  <c r="H11" i="14"/>
  <c r="G11" i="14"/>
  <c r="I11" i="14" s="1"/>
  <c r="H10" i="14"/>
  <c r="G10" i="14"/>
  <c r="I10" i="14" s="1"/>
  <c r="H9" i="14"/>
  <c r="G9" i="14"/>
  <c r="I9" i="14" s="1"/>
  <c r="H8" i="14"/>
  <c r="G8" i="14"/>
  <c r="I8" i="14" s="1"/>
  <c r="H7" i="14"/>
  <c r="G7" i="14"/>
  <c r="I7" i="14" s="1"/>
  <c r="H6" i="14"/>
  <c r="G6" i="14"/>
  <c r="I6" i="14" s="1"/>
  <c r="H5" i="14"/>
  <c r="G5" i="14"/>
  <c r="I5" i="14" s="1"/>
  <c r="H8" i="13"/>
  <c r="G8" i="13"/>
  <c r="I8" i="13" s="1"/>
  <c r="H7" i="13"/>
  <c r="G7" i="13"/>
  <c r="I7" i="13" s="1"/>
  <c r="H6" i="13"/>
  <c r="G6" i="13"/>
  <c r="I6" i="13" s="1"/>
  <c r="H5" i="13"/>
  <c r="G5" i="13"/>
  <c r="I5" i="13" s="1"/>
  <c r="I9" i="13" s="1"/>
  <c r="H13" i="12"/>
  <c r="G13" i="12"/>
  <c r="I13" i="12" s="1"/>
  <c r="H12" i="12"/>
  <c r="G12" i="12"/>
  <c r="I12" i="12" s="1"/>
  <c r="H11" i="12"/>
  <c r="G11" i="12"/>
  <c r="I11" i="12" s="1"/>
  <c r="I10" i="12"/>
  <c r="H10" i="12"/>
  <c r="G10" i="12"/>
  <c r="H9" i="12"/>
  <c r="G9" i="12"/>
  <c r="I9" i="12" s="1"/>
  <c r="H8" i="12"/>
  <c r="G8" i="12"/>
  <c r="I8" i="12" s="1"/>
  <c r="H7" i="12"/>
  <c r="G7" i="12"/>
  <c r="I7" i="12" s="1"/>
  <c r="H6" i="12"/>
  <c r="G6" i="12"/>
  <c r="I6" i="12" s="1"/>
  <c r="H5" i="12"/>
  <c r="G5" i="12"/>
  <c r="I5" i="12" s="1"/>
  <c r="H8" i="11"/>
  <c r="G8" i="11"/>
  <c r="I8" i="11" s="1"/>
  <c r="H7" i="11"/>
  <c r="G7" i="11"/>
  <c r="I7" i="11" s="1"/>
  <c r="H6" i="11"/>
  <c r="G6" i="11"/>
  <c r="I6" i="11" s="1"/>
  <c r="H5" i="11"/>
  <c r="H9" i="11" s="1"/>
  <c r="G5" i="11"/>
  <c r="I5" i="11" s="1"/>
  <c r="H6" i="10"/>
  <c r="G6" i="10"/>
  <c r="I6" i="10" s="1"/>
  <c r="H5" i="10"/>
  <c r="H7" i="10" s="1"/>
  <c r="G5" i="10"/>
  <c r="I5" i="10" s="1"/>
  <c r="I16" i="14" l="1"/>
  <c r="H16" i="14"/>
  <c r="H9" i="13"/>
  <c r="H14" i="12"/>
  <c r="I7" i="10"/>
  <c r="I14" i="12"/>
  <c r="I9" i="11"/>
  <c r="H7" i="9"/>
  <c r="G7" i="9"/>
  <c r="I7" i="9" s="1"/>
  <c r="H6" i="9"/>
  <c r="G6" i="9"/>
  <c r="I6" i="9" s="1"/>
  <c r="H6" i="8"/>
  <c r="G6" i="8"/>
  <c r="I6" i="8" s="1"/>
  <c r="H5" i="8"/>
  <c r="H7" i="8" s="1"/>
  <c r="G5" i="8"/>
  <c r="I5" i="8" s="1"/>
  <c r="I7" i="8" s="1"/>
  <c r="H10" i="7"/>
  <c r="G10" i="7"/>
  <c r="I10" i="7" s="1"/>
  <c r="H9" i="7"/>
  <c r="G9" i="7"/>
  <c r="I9" i="7" s="1"/>
  <c r="H8" i="7"/>
  <c r="G8" i="7"/>
  <c r="I8" i="7" s="1"/>
  <c r="H7" i="7"/>
  <c r="G7" i="7"/>
  <c r="I7" i="7" s="1"/>
  <c r="H5" i="7"/>
  <c r="G5" i="7"/>
  <c r="I5" i="7" s="1"/>
  <c r="H11" i="6"/>
  <c r="G11" i="6"/>
  <c r="I11" i="6" s="1"/>
  <c r="H10" i="6"/>
  <c r="G10" i="6"/>
  <c r="I10" i="6" s="1"/>
  <c r="H9" i="6"/>
  <c r="G9" i="6"/>
  <c r="I9" i="6" s="1"/>
  <c r="H8" i="6"/>
  <c r="G8" i="6"/>
  <c r="I8" i="6" s="1"/>
  <c r="H7" i="6"/>
  <c r="G7" i="6"/>
  <c r="I7" i="6" s="1"/>
  <c r="H6" i="6"/>
  <c r="G6" i="6"/>
  <c r="I6" i="6" s="1"/>
  <c r="H15" i="5"/>
  <c r="G15" i="5"/>
  <c r="I15" i="5" s="1"/>
  <c r="H14" i="5"/>
  <c r="G14" i="5"/>
  <c r="I14" i="5" s="1"/>
  <c r="H13" i="5"/>
  <c r="G13" i="5"/>
  <c r="I13" i="5" s="1"/>
  <c r="H12" i="5"/>
  <c r="G12" i="5"/>
  <c r="I12" i="5" s="1"/>
  <c r="H11" i="5"/>
  <c r="G11" i="5"/>
  <c r="I11" i="5" s="1"/>
  <c r="H10" i="5"/>
  <c r="G10" i="5"/>
  <c r="I10" i="5" s="1"/>
  <c r="H9" i="5"/>
  <c r="G9" i="5"/>
  <c r="I9" i="5" s="1"/>
  <c r="I8" i="5"/>
  <c r="H8" i="5"/>
  <c r="G8" i="5"/>
  <c r="H7" i="5"/>
  <c r="G7" i="5"/>
  <c r="I7" i="5" s="1"/>
  <c r="H6" i="5"/>
  <c r="G6" i="5"/>
  <c r="I6" i="5" s="1"/>
  <c r="H5" i="5"/>
  <c r="G5" i="5"/>
  <c r="I5" i="5" s="1"/>
  <c r="H13" i="4"/>
  <c r="G13" i="4"/>
  <c r="I13" i="4" s="1"/>
  <c r="H12" i="4"/>
  <c r="G12" i="4"/>
  <c r="I12" i="4" s="1"/>
  <c r="H11" i="4"/>
  <c r="G11" i="4"/>
  <c r="I11" i="4" s="1"/>
  <c r="H10" i="4"/>
  <c r="G10" i="4"/>
  <c r="I10" i="4" s="1"/>
  <c r="H9" i="4"/>
  <c r="G9" i="4"/>
  <c r="I9" i="4" s="1"/>
  <c r="H8" i="4"/>
  <c r="G8" i="4"/>
  <c r="I8" i="4" s="1"/>
  <c r="H7" i="4"/>
  <c r="G7" i="4"/>
  <c r="I7" i="4" s="1"/>
  <c r="I6" i="4"/>
  <c r="H6" i="4"/>
  <c r="G6" i="4"/>
  <c r="H5" i="4"/>
  <c r="G5" i="4"/>
  <c r="I5" i="4" s="1"/>
  <c r="H19" i="3"/>
  <c r="G19" i="3"/>
  <c r="I19" i="3" s="1"/>
  <c r="H18" i="3"/>
  <c r="G18" i="3"/>
  <c r="I18" i="3" s="1"/>
  <c r="H17" i="3"/>
  <c r="G17" i="3"/>
  <c r="I17" i="3" s="1"/>
  <c r="H16" i="3"/>
  <c r="G16" i="3"/>
  <c r="I16" i="3" s="1"/>
  <c r="H15" i="3"/>
  <c r="G15" i="3"/>
  <c r="I15" i="3" s="1"/>
  <c r="H14" i="3"/>
  <c r="G14" i="3"/>
  <c r="I14" i="3" s="1"/>
  <c r="H13" i="3"/>
  <c r="G13" i="3"/>
  <c r="I13" i="3" s="1"/>
  <c r="H12" i="3"/>
  <c r="G12" i="3"/>
  <c r="I12" i="3" s="1"/>
  <c r="H11" i="3"/>
  <c r="G11" i="3"/>
  <c r="I11" i="3" s="1"/>
  <c r="H10" i="3"/>
  <c r="G10" i="3"/>
  <c r="I10" i="3" s="1"/>
  <c r="H9" i="3"/>
  <c r="G9" i="3"/>
  <c r="I9" i="3" s="1"/>
  <c r="H8" i="3"/>
  <c r="G8" i="3"/>
  <c r="I8" i="3" s="1"/>
  <c r="H7" i="3"/>
  <c r="G7" i="3"/>
  <c r="I7" i="3" s="1"/>
  <c r="H6" i="3"/>
  <c r="G6" i="3"/>
  <c r="I6" i="3" s="1"/>
  <c r="H5" i="3"/>
  <c r="G5" i="3"/>
  <c r="I5" i="3" s="1"/>
  <c r="H6" i="2"/>
  <c r="G6" i="2"/>
  <c r="I6" i="2" s="1"/>
  <c r="H5" i="2"/>
  <c r="G5" i="2"/>
  <c r="I5" i="2" s="1"/>
  <c r="H6" i="1"/>
  <c r="G6" i="1"/>
  <c r="I6" i="1" s="1"/>
  <c r="H5" i="1"/>
  <c r="G5" i="1"/>
  <c r="I5" i="1" s="1"/>
  <c r="I8" i="9" l="1"/>
  <c r="H8" i="9"/>
  <c r="H11" i="7"/>
  <c r="I11" i="7"/>
  <c r="H12" i="6"/>
  <c r="H16" i="5"/>
  <c r="H14" i="4"/>
  <c r="H20" i="3"/>
  <c r="I7" i="2"/>
  <c r="H7" i="2"/>
  <c r="I12" i="6"/>
  <c r="I16" i="5"/>
  <c r="I14" i="4"/>
  <c r="I7" i="1"/>
  <c r="I20" i="3"/>
  <c r="H7" i="1"/>
</calcChain>
</file>

<file path=xl/sharedStrings.xml><?xml version="1.0" encoding="utf-8"?>
<sst xmlns="http://schemas.openxmlformats.org/spreadsheetml/2006/main" count="366" uniqueCount="101">
  <si>
    <t>PAKIET NR 1</t>
  </si>
  <si>
    <t>lp.</t>
  </si>
  <si>
    <t>Nazwa asortymentu</t>
  </si>
  <si>
    <t>Ilość</t>
  </si>
  <si>
    <t>Producent/Model/Typ</t>
  </si>
  <si>
    <t>Cena</t>
  </si>
  <si>
    <t>Wartość netto</t>
  </si>
  <si>
    <t>Wartość brutto</t>
  </si>
  <si>
    <t>jednost.</t>
  </si>
  <si>
    <t>netto</t>
  </si>
  <si>
    <t>brutto</t>
  </si>
  <si>
    <t>1.</t>
  </si>
  <si>
    <t>Koszula z długim rękawem w kolorze białym</t>
  </si>
  <si>
    <t>damska</t>
  </si>
  <si>
    <t>męska</t>
  </si>
  <si>
    <t>PAKIET NR 2</t>
  </si>
  <si>
    <t>Kurtka mundurowa w kol.oliw.-ziel.(marynarka)</t>
  </si>
  <si>
    <t xml:space="preserve">damska </t>
  </si>
  <si>
    <t>3.</t>
  </si>
  <si>
    <t xml:space="preserve">Spódnica do munduru wyjściowego </t>
  </si>
  <si>
    <t>PAKIET NR 3</t>
  </si>
  <si>
    <t>Kapelusz w kolorze ciemnozielonym</t>
  </si>
  <si>
    <t>damski</t>
  </si>
  <si>
    <t>męski</t>
  </si>
  <si>
    <t>2.</t>
  </si>
  <si>
    <t>Czapka typu maciejówka</t>
  </si>
  <si>
    <t xml:space="preserve">Czółenka do munduru wyjściowego </t>
  </si>
  <si>
    <t>damskie</t>
  </si>
  <si>
    <t>4.</t>
  </si>
  <si>
    <t>Półbuty  do munduru wyjściowego</t>
  </si>
  <si>
    <t>męskie</t>
  </si>
  <si>
    <t>5.</t>
  </si>
  <si>
    <t>Kozaki zimowe do munduru wyjściowego</t>
  </si>
  <si>
    <t>6.</t>
  </si>
  <si>
    <t>Trzewiki zimowe do munduru wyjściowego</t>
  </si>
  <si>
    <t>7.</t>
  </si>
  <si>
    <t xml:space="preserve">Skarpety letnie w kol. oliwkowym </t>
  </si>
  <si>
    <t>dam./męs.</t>
  </si>
  <si>
    <t>8.</t>
  </si>
  <si>
    <t>Skarpety zimowe w kol. oliwkowym</t>
  </si>
  <si>
    <t>9.</t>
  </si>
  <si>
    <t xml:space="preserve">Krawat w kolorze zielonym </t>
  </si>
  <si>
    <t>10.</t>
  </si>
  <si>
    <t>Pasek wąski do spodni w kolorze brązowym</t>
  </si>
  <si>
    <t>Rękawice skórzane</t>
  </si>
  <si>
    <t>11.</t>
  </si>
  <si>
    <t>Szalik</t>
  </si>
  <si>
    <t>unisex</t>
  </si>
  <si>
    <t>PAKIET NR 4</t>
  </si>
  <si>
    <t>Koszula z krótkimi rękawami w kol. oliw.-ziel.</t>
  </si>
  <si>
    <t>Koszula z długimi rękawami w kol. oliw.-ziel.</t>
  </si>
  <si>
    <t>Spódnica w kol. oliw.-ziel.</t>
  </si>
  <si>
    <t>Spodnie w kol. oliwk.-ziel. elastyczne</t>
  </si>
  <si>
    <t>Spodnie w kol. oliwk.-ziel. z dadatkiem bawełny</t>
  </si>
  <si>
    <t>PAKIET NR 5</t>
  </si>
  <si>
    <t>Bluza polowa typu softshell</t>
  </si>
  <si>
    <t>Kamizelka pikowana</t>
  </si>
  <si>
    <t xml:space="preserve">Czapka polowa, letnia </t>
  </si>
  <si>
    <t>Kamizelka softshell</t>
  </si>
  <si>
    <t>Bluza polar</t>
  </si>
  <si>
    <t>Bielizan termoaktywna</t>
  </si>
  <si>
    <t>PAKIET NR 6</t>
  </si>
  <si>
    <t>Czapka zimowa</t>
  </si>
  <si>
    <t>Kurtka przeciwdeszczowa</t>
  </si>
  <si>
    <t xml:space="preserve">Spodnie przeciwdeszczowe </t>
  </si>
  <si>
    <t>Spodnie skiturowe</t>
  </si>
  <si>
    <t>PAKIET NR 7</t>
  </si>
  <si>
    <t xml:space="preserve">Kurtka zimowa do mund. wyjś. w kol. ciemnozie. z podpinką </t>
  </si>
  <si>
    <t>Kurtka z odpinaną podpinką z polaru w kol. ciemnozielonym</t>
  </si>
  <si>
    <t>Kurtka puchowa</t>
  </si>
  <si>
    <t>PAKIET NR 8</t>
  </si>
  <si>
    <t>Półbuty do munduru polowego</t>
  </si>
  <si>
    <t>PAKIET NR 9</t>
  </si>
  <si>
    <t xml:space="preserve">Trzewiki z membraną /obuwie terenowe całoroczne </t>
  </si>
  <si>
    <t>PAKIET NR 10</t>
  </si>
  <si>
    <t xml:space="preserve">Trzewiki z membraną /obuwie terenowe w wersji letniej </t>
  </si>
  <si>
    <t>PAKIET NR 11</t>
  </si>
  <si>
    <t>Ubranie robocze zimowe</t>
  </si>
  <si>
    <t>Ubranie robocze letnie</t>
  </si>
  <si>
    <t>Koszula flanelowa</t>
  </si>
  <si>
    <t xml:space="preserve">Obuwie robocze </t>
  </si>
  <si>
    <t>PAKIET NR 12</t>
  </si>
  <si>
    <t>Ochraniacze na buty</t>
  </si>
  <si>
    <t>Okulary przeciwsłoneczne</t>
  </si>
  <si>
    <t>Okulary przeciwsłoneczne z wkładką korekcyjną</t>
  </si>
  <si>
    <t>Gogle narciarskie</t>
  </si>
  <si>
    <t>S1 - z jasną szybką</t>
  </si>
  <si>
    <t>S2- z pomarańczową szybką</t>
  </si>
  <si>
    <t>S3 -z ciemną szybką</t>
  </si>
  <si>
    <t xml:space="preserve">Gogle z możliwością założenia na okulary korekcyjne </t>
  </si>
  <si>
    <t>PAKIET NR 13</t>
  </si>
  <si>
    <t>Plecak turystyczny</t>
  </si>
  <si>
    <t>Plecak skiturowy</t>
  </si>
  <si>
    <t>Termos</t>
  </si>
  <si>
    <t>PAKIET NR 14</t>
  </si>
  <si>
    <t>Koszulka typu T-shirt bawełniana z haftowanym logo KPN</t>
  </si>
  <si>
    <t>Koszulka techniczna z sublimacją logo KPN</t>
  </si>
  <si>
    <t>Koszulka typu polo bawełniana z haftowanym logo KPN</t>
  </si>
  <si>
    <t xml:space="preserve">Koszulka typu T-shirt bawełniany z sublimacją dla Straży Parku </t>
  </si>
  <si>
    <t xml:space="preserve">Koszulka techniczna z sublimacją z sublimacją dla Straży Parku </t>
  </si>
  <si>
    <t xml:space="preserve">Koszulka typu polo bawełniana z sublimacją dla Straży Parku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</si>
</sst>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charset val="238"/>
      <scheme val="minor"/>
    </font>
    <font>
      <b/>
      <sz val="11"/>
      <color theme="1"/>
      <name val="Calibri"/>
      <family val="2"/>
      <charset val="238"/>
      <scheme val="minor"/>
    </font>
    <font>
      <b/>
      <sz val="11"/>
      <color theme="1"/>
      <name val="Cambria"/>
      <family val="1"/>
      <charset val="238"/>
    </font>
    <font>
      <sz val="11"/>
      <color rgb="FF000000"/>
      <name val="Cambria"/>
      <family val="1"/>
      <charset val="238"/>
    </font>
    <font>
      <sz val="11"/>
      <color theme="1"/>
      <name val="Cambria"/>
      <family val="1"/>
      <charset val="238"/>
    </font>
    <font>
      <sz val="11"/>
      <name val="Cambria"/>
      <family val="1"/>
      <charset val="238"/>
    </font>
    <font>
      <b/>
      <sz val="11"/>
      <name val="Cambria"/>
      <family val="1"/>
      <charset val="238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5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</borders>
  <cellStyleXfs count="1">
    <xf numFmtId="0" fontId="0" fillId="0" borderId="0"/>
  </cellStyleXfs>
  <cellXfs count="261">
    <xf numFmtId="0" fontId="0" fillId="0" borderId="0" xfId="0"/>
    <xf numFmtId="0" fontId="3" fillId="0" borderId="6" xfId="0" applyFont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 wrapText="1"/>
    </xf>
    <xf numFmtId="0" fontId="3" fillId="0" borderId="16" xfId="0" applyFont="1" applyBorder="1" applyAlignment="1">
      <alignment horizontal="center" vertical="center" wrapText="1"/>
    </xf>
    <xf numFmtId="0" fontId="3" fillId="0" borderId="19" xfId="0" applyFont="1" applyBorder="1" applyAlignment="1">
      <alignment horizontal="justify" vertical="center"/>
    </xf>
    <xf numFmtId="0" fontId="3" fillId="0" borderId="3" xfId="0" applyFont="1" applyBorder="1" applyAlignment="1">
      <alignment vertical="center" wrapText="1"/>
    </xf>
    <xf numFmtId="0" fontId="3" fillId="0" borderId="19" xfId="0" applyFont="1" applyBorder="1" applyAlignment="1" applyProtection="1">
      <alignment vertical="center" wrapText="1"/>
      <protection locked="0"/>
    </xf>
    <xf numFmtId="2" fontId="3" fillId="0" borderId="19" xfId="0" applyNumberFormat="1" applyFont="1" applyBorder="1" applyAlignment="1" applyProtection="1">
      <alignment horizontal="right" wrapText="1"/>
      <protection locked="0"/>
    </xf>
    <xf numFmtId="2" fontId="3" fillId="0" borderId="19" xfId="0" applyNumberFormat="1" applyFont="1" applyBorder="1" applyAlignment="1">
      <alignment horizontal="right" wrapText="1"/>
    </xf>
    <xf numFmtId="2" fontId="3" fillId="0" borderId="1" xfId="0" applyNumberFormat="1" applyFont="1" applyBorder="1" applyAlignment="1">
      <alignment horizontal="right" wrapText="1"/>
    </xf>
    <xf numFmtId="2" fontId="4" fillId="0" borderId="19" xfId="0" applyNumberFormat="1" applyFont="1" applyBorder="1" applyAlignment="1">
      <alignment horizontal="right"/>
    </xf>
    <xf numFmtId="0" fontId="3" fillId="0" borderId="14" xfId="0" applyFont="1" applyBorder="1" applyAlignment="1">
      <alignment vertical="center"/>
    </xf>
    <xf numFmtId="0" fontId="3" fillId="0" borderId="16" xfId="0" applyFont="1" applyBorder="1" applyAlignment="1">
      <alignment vertical="center" wrapText="1"/>
    </xf>
    <xf numFmtId="0" fontId="3" fillId="0" borderId="14" xfId="0" applyFont="1" applyBorder="1" applyAlignment="1" applyProtection="1">
      <alignment vertical="center" wrapText="1"/>
      <protection locked="0"/>
    </xf>
    <xf numFmtId="2" fontId="3" fillId="0" borderId="14" xfId="0" applyNumberFormat="1" applyFont="1" applyBorder="1" applyAlignment="1" applyProtection="1">
      <alignment horizontal="right" wrapText="1"/>
      <protection locked="0"/>
    </xf>
    <xf numFmtId="2" fontId="3" fillId="0" borderId="7" xfId="0" applyNumberFormat="1" applyFont="1" applyBorder="1" applyAlignment="1">
      <alignment horizontal="right" wrapText="1"/>
    </xf>
    <xf numFmtId="2" fontId="4" fillId="0" borderId="4" xfId="0" applyNumberFormat="1" applyFont="1" applyBorder="1" applyAlignment="1">
      <alignment horizontal="right"/>
    </xf>
    <xf numFmtId="0" fontId="3" fillId="0" borderId="17" xfId="0" applyFont="1" applyBorder="1" applyAlignment="1">
      <alignment vertical="center" wrapText="1"/>
    </xf>
    <xf numFmtId="0" fontId="3" fillId="0" borderId="20" xfId="0" applyFont="1" applyBorder="1" applyAlignment="1">
      <alignment vertical="center" wrapText="1"/>
    </xf>
    <xf numFmtId="0" fontId="3" fillId="0" borderId="20" xfId="0" applyFont="1" applyBorder="1" applyAlignment="1">
      <alignment vertical="center"/>
    </xf>
    <xf numFmtId="0" fontId="3" fillId="0" borderId="20" xfId="0" applyFont="1" applyBorder="1" applyAlignment="1" applyProtection="1">
      <alignment vertical="center" wrapText="1"/>
      <protection locked="0"/>
    </xf>
    <xf numFmtId="2" fontId="3" fillId="0" borderId="20" xfId="0" applyNumberFormat="1" applyFont="1" applyBorder="1" applyAlignment="1" applyProtection="1">
      <alignment horizontal="right" wrapText="1"/>
      <protection locked="0"/>
    </xf>
    <xf numFmtId="2" fontId="3" fillId="0" borderId="2" xfId="0" applyNumberFormat="1" applyFont="1" applyBorder="1" applyAlignment="1" applyProtection="1">
      <alignment horizontal="right" wrapText="1"/>
      <protection locked="0"/>
    </xf>
    <xf numFmtId="2" fontId="3" fillId="3" borderId="19" xfId="0" applyNumberFormat="1" applyFont="1" applyFill="1" applyBorder="1" applyAlignment="1">
      <alignment horizontal="right" wrapText="1"/>
    </xf>
    <xf numFmtId="2" fontId="4" fillId="3" borderId="3" xfId="0" applyNumberFormat="1" applyFont="1" applyFill="1" applyBorder="1" applyAlignment="1">
      <alignment horizontal="right"/>
    </xf>
    <xf numFmtId="0" fontId="3" fillId="0" borderId="22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vertical="top" wrapText="1"/>
    </xf>
    <xf numFmtId="0" fontId="3" fillId="0" borderId="23" xfId="0" applyFont="1" applyBorder="1" applyAlignment="1">
      <alignment vertical="center" wrapText="1"/>
    </xf>
    <xf numFmtId="0" fontId="3" fillId="0" borderId="23" xfId="0" applyFont="1" applyBorder="1" applyAlignment="1">
      <alignment horizontal="center" vertical="center" wrapText="1"/>
    </xf>
    <xf numFmtId="2" fontId="3" fillId="0" borderId="23" xfId="0" applyNumberFormat="1" applyFont="1" applyBorder="1" applyAlignment="1">
      <alignment horizontal="right" wrapText="1"/>
    </xf>
    <xf numFmtId="2" fontId="4" fillId="0" borderId="24" xfId="0" applyNumberFormat="1" applyFont="1" applyBorder="1" applyAlignment="1">
      <alignment horizontal="right" wrapText="1"/>
    </xf>
    <xf numFmtId="0" fontId="3" fillId="0" borderId="25" xfId="0" applyFont="1" applyBorder="1" applyAlignment="1">
      <alignment horizontal="left" vertical="center" wrapText="1"/>
    </xf>
    <xf numFmtId="0" fontId="4" fillId="0" borderId="23" xfId="0" applyFont="1" applyBorder="1" applyAlignment="1">
      <alignment horizontal="left" wrapText="1"/>
    </xf>
    <xf numFmtId="0" fontId="4" fillId="0" borderId="23" xfId="0" applyFont="1" applyBorder="1" applyAlignment="1">
      <alignment horizontal="left"/>
    </xf>
    <xf numFmtId="0" fontId="4" fillId="0" borderId="23" xfId="0" applyFont="1" applyBorder="1"/>
    <xf numFmtId="2" fontId="4" fillId="0" borderId="23" xfId="0" applyNumberFormat="1" applyFont="1" applyBorder="1"/>
    <xf numFmtId="2" fontId="4" fillId="0" borderId="24" xfId="0" applyNumberFormat="1" applyFont="1" applyBorder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3" fillId="0" borderId="0" xfId="0" applyFont="1" applyAlignment="1" applyProtection="1">
      <alignment vertical="center" wrapText="1"/>
      <protection locked="0"/>
    </xf>
    <xf numFmtId="2" fontId="3" fillId="0" borderId="0" xfId="0" applyNumberFormat="1" applyFont="1" applyAlignment="1" applyProtection="1">
      <alignment horizontal="right" wrapText="1"/>
      <protection locked="0"/>
    </xf>
    <xf numFmtId="2" fontId="4" fillId="3" borderId="19" xfId="0" applyNumberFormat="1" applyFont="1" applyFill="1" applyBorder="1" applyAlignment="1">
      <alignment horizontal="right"/>
    </xf>
    <xf numFmtId="0" fontId="3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left"/>
    </xf>
    <xf numFmtId="0" fontId="4" fillId="0" borderId="0" xfId="0" applyFont="1"/>
    <xf numFmtId="2" fontId="4" fillId="0" borderId="0" xfId="0" applyNumberFormat="1" applyFont="1"/>
    <xf numFmtId="0" fontId="4" fillId="0" borderId="10" xfId="0" applyFont="1" applyBorder="1" applyAlignment="1">
      <alignment horizontal="left" vertical="top" wrapText="1"/>
    </xf>
    <xf numFmtId="0" fontId="3" fillId="0" borderId="10" xfId="0" applyFont="1" applyBorder="1" applyAlignment="1">
      <alignment vertical="center" wrapText="1"/>
    </xf>
    <xf numFmtId="0" fontId="3" fillId="0" borderId="10" xfId="0" applyFont="1" applyBorder="1" applyAlignment="1">
      <alignment horizontal="center" vertical="center" wrapText="1"/>
    </xf>
    <xf numFmtId="2" fontId="3" fillId="0" borderId="10" xfId="0" applyNumberFormat="1" applyFont="1" applyBorder="1" applyAlignment="1">
      <alignment horizontal="right" vertical="center" wrapText="1"/>
    </xf>
    <xf numFmtId="2" fontId="4" fillId="0" borderId="10" xfId="0" applyNumberFormat="1" applyFont="1" applyBorder="1" applyAlignment="1">
      <alignment horizontal="right" wrapText="1"/>
    </xf>
    <xf numFmtId="0" fontId="3" fillId="0" borderId="10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 vertical="center" wrapText="1"/>
    </xf>
    <xf numFmtId="0" fontId="4" fillId="0" borderId="10" xfId="0" applyFont="1" applyBorder="1" applyAlignment="1">
      <alignment horizontal="left"/>
    </xf>
    <xf numFmtId="0" fontId="4" fillId="0" borderId="10" xfId="0" applyFont="1" applyBorder="1"/>
    <xf numFmtId="2" fontId="4" fillId="0" borderId="10" xfId="0" applyNumberFormat="1" applyFont="1" applyBorder="1"/>
    <xf numFmtId="0" fontId="4" fillId="0" borderId="10" xfId="0" applyFont="1" applyBorder="1" applyAlignment="1">
      <alignment horizontal="left" wrapText="1"/>
    </xf>
    <xf numFmtId="0" fontId="4" fillId="0" borderId="10" xfId="0" applyFont="1" applyBorder="1" applyAlignment="1">
      <alignment vertical="center" wrapText="1"/>
    </xf>
    <xf numFmtId="0" fontId="4" fillId="2" borderId="10" xfId="0" applyFont="1" applyFill="1" applyBorder="1" applyAlignment="1">
      <alignment horizontal="left"/>
    </xf>
    <xf numFmtId="0" fontId="4" fillId="2" borderId="0" xfId="0" applyFont="1" applyFill="1" applyAlignment="1">
      <alignment horizontal="left"/>
    </xf>
    <xf numFmtId="0" fontId="4" fillId="0" borderId="0" xfId="0" applyFont="1" applyAlignment="1">
      <alignment horizontal="left" wrapText="1"/>
    </xf>
    <xf numFmtId="2" fontId="2" fillId="3" borderId="14" xfId="0" applyNumberFormat="1" applyFont="1" applyFill="1" applyBorder="1"/>
    <xf numFmtId="2" fontId="2" fillId="2" borderId="0" xfId="0" applyNumberFormat="1" applyFont="1" applyFill="1"/>
    <xf numFmtId="0" fontId="4" fillId="0" borderId="10" xfId="0" applyFont="1" applyBorder="1" applyAlignment="1">
      <alignment wrapText="1"/>
    </xf>
    <xf numFmtId="0" fontId="4" fillId="2" borderId="23" xfId="0" applyFont="1" applyFill="1" applyBorder="1"/>
    <xf numFmtId="2" fontId="4" fillId="0" borderId="28" xfId="0" applyNumberFormat="1" applyFont="1" applyBorder="1"/>
    <xf numFmtId="2" fontId="4" fillId="3" borderId="19" xfId="0" applyNumberFormat="1" applyFont="1" applyFill="1" applyBorder="1"/>
    <xf numFmtId="0" fontId="4" fillId="2" borderId="10" xfId="0" applyFont="1" applyFill="1" applyBorder="1"/>
    <xf numFmtId="2" fontId="4" fillId="2" borderId="10" xfId="0" applyNumberFormat="1" applyFont="1" applyFill="1" applyBorder="1"/>
    <xf numFmtId="0" fontId="5" fillId="2" borderId="10" xfId="0" applyFont="1" applyFill="1" applyBorder="1" applyAlignment="1">
      <alignment horizontal="left"/>
    </xf>
    <xf numFmtId="0" fontId="5" fillId="2" borderId="10" xfId="0" applyFont="1" applyFill="1" applyBorder="1"/>
    <xf numFmtId="2" fontId="5" fillId="2" borderId="10" xfId="0" applyNumberFormat="1" applyFont="1" applyFill="1" applyBorder="1"/>
    <xf numFmtId="0" fontId="4" fillId="2" borderId="26" xfId="0" applyFont="1" applyFill="1" applyBorder="1" applyAlignment="1">
      <alignment horizontal="left"/>
    </xf>
    <xf numFmtId="0" fontId="4" fillId="2" borderId="10" xfId="0" applyFont="1" applyFill="1" applyBorder="1" applyAlignment="1">
      <alignment horizontal="left" vertical="center" wrapText="1"/>
    </xf>
    <xf numFmtId="2" fontId="4" fillId="2" borderId="26" xfId="0" applyNumberFormat="1" applyFont="1" applyFill="1" applyBorder="1"/>
    <xf numFmtId="0" fontId="4" fillId="2" borderId="10" xfId="0" applyFont="1" applyFill="1" applyBorder="1" applyAlignment="1">
      <alignment horizontal="left" vertical="top" wrapText="1"/>
    </xf>
    <xf numFmtId="2" fontId="4" fillId="2" borderId="30" xfId="0" applyNumberFormat="1" applyFont="1" applyFill="1" applyBorder="1"/>
    <xf numFmtId="2" fontId="2" fillId="3" borderId="19" xfId="0" applyNumberFormat="1" applyFont="1" applyFill="1" applyBorder="1"/>
    <xf numFmtId="0" fontId="4" fillId="2" borderId="0" xfId="0" applyFont="1" applyFill="1" applyAlignment="1">
      <alignment horizontal="left" vertical="top" wrapText="1"/>
    </xf>
    <xf numFmtId="0" fontId="4" fillId="2" borderId="0" xfId="0" applyFont="1" applyFill="1"/>
    <xf numFmtId="2" fontId="4" fillId="2" borderId="0" xfId="0" applyNumberFormat="1" applyFont="1" applyFill="1"/>
    <xf numFmtId="0" fontId="4" fillId="0" borderId="31" xfId="0" applyFont="1" applyBorder="1" applyAlignment="1">
      <alignment horizontal="left"/>
    </xf>
    <xf numFmtId="0" fontId="4" fillId="0" borderId="5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left"/>
    </xf>
    <xf numFmtId="0" fontId="4" fillId="0" borderId="5" xfId="0" applyFont="1" applyBorder="1"/>
    <xf numFmtId="2" fontId="4" fillId="0" borderId="5" xfId="0" applyNumberFormat="1" applyFont="1" applyBorder="1"/>
    <xf numFmtId="2" fontId="4" fillId="0" borderId="32" xfId="0" applyNumberFormat="1" applyFont="1" applyBorder="1"/>
    <xf numFmtId="2" fontId="4" fillId="0" borderId="33" xfId="0" applyNumberFormat="1" applyFont="1" applyBorder="1"/>
    <xf numFmtId="0" fontId="4" fillId="0" borderId="34" xfId="0" applyFont="1" applyBorder="1" applyAlignment="1">
      <alignment horizontal="left"/>
    </xf>
    <xf numFmtId="0" fontId="4" fillId="0" borderId="26" xfId="0" applyFont="1" applyBorder="1" applyAlignment="1">
      <alignment horizontal="left" vertical="center" wrapText="1"/>
    </xf>
    <xf numFmtId="0" fontId="5" fillId="0" borderId="10" xfId="0" applyFont="1" applyBorder="1" applyAlignment="1">
      <alignment horizontal="left"/>
    </xf>
    <xf numFmtId="0" fontId="5" fillId="0" borderId="10" xfId="0" applyFont="1" applyBorder="1"/>
    <xf numFmtId="2" fontId="5" fillId="0" borderId="10" xfId="0" applyNumberFormat="1" applyFont="1" applyBorder="1"/>
    <xf numFmtId="2" fontId="5" fillId="0" borderId="33" xfId="0" applyNumberFormat="1" applyFont="1" applyBorder="1"/>
    <xf numFmtId="0" fontId="5" fillId="0" borderId="15" xfId="0" applyFont="1" applyBorder="1" applyAlignment="1">
      <alignment horizontal="left"/>
    </xf>
    <xf numFmtId="0" fontId="5" fillId="0" borderId="15" xfId="0" applyFont="1" applyBorder="1"/>
    <xf numFmtId="2" fontId="5" fillId="0" borderId="15" xfId="0" applyNumberFormat="1" applyFont="1" applyBorder="1"/>
    <xf numFmtId="2" fontId="5" fillId="0" borderId="36" xfId="0" applyNumberFormat="1" applyFont="1" applyBorder="1"/>
    <xf numFmtId="2" fontId="6" fillId="3" borderId="19" xfId="0" applyNumberFormat="1" applyFont="1" applyFill="1" applyBorder="1"/>
    <xf numFmtId="2" fontId="6" fillId="3" borderId="3" xfId="0" applyNumberFormat="1" applyFont="1" applyFill="1" applyBorder="1"/>
    <xf numFmtId="2" fontId="4" fillId="0" borderId="26" xfId="0" applyNumberFormat="1" applyFont="1" applyBorder="1"/>
    <xf numFmtId="2" fontId="2" fillId="3" borderId="3" xfId="0" applyNumberFormat="1" applyFont="1" applyFill="1" applyBorder="1"/>
    <xf numFmtId="2" fontId="4" fillId="0" borderId="43" xfId="0" applyNumberFormat="1" applyFont="1" applyBorder="1"/>
    <xf numFmtId="2" fontId="4" fillId="0" borderId="8" xfId="0" applyNumberFormat="1" applyFont="1" applyBorder="1"/>
    <xf numFmtId="2" fontId="4" fillId="0" borderId="44" xfId="0" applyNumberFormat="1" applyFont="1" applyBorder="1"/>
    <xf numFmtId="0" fontId="4" fillId="0" borderId="15" xfId="0" applyFont="1" applyBorder="1" applyAlignment="1">
      <alignment horizontal="left"/>
    </xf>
    <xf numFmtId="0" fontId="4" fillId="0" borderId="15" xfId="0" applyFont="1" applyBorder="1"/>
    <xf numFmtId="2" fontId="4" fillId="0" borderId="15" xfId="0" applyNumberFormat="1" applyFont="1" applyBorder="1"/>
    <xf numFmtId="2" fontId="4" fillId="0" borderId="45" xfId="0" applyNumberFormat="1" applyFont="1" applyBorder="1"/>
    <xf numFmtId="2" fontId="4" fillId="0" borderId="21" xfId="0" applyNumberFormat="1" applyFont="1" applyBorder="1"/>
    <xf numFmtId="2" fontId="4" fillId="0" borderId="46" xfId="0" applyNumberFormat="1" applyFont="1" applyBorder="1"/>
    <xf numFmtId="0" fontId="4" fillId="0" borderId="12" xfId="0" applyFont="1" applyBorder="1" applyAlignment="1">
      <alignment horizontal="left"/>
    </xf>
    <xf numFmtId="0" fontId="4" fillId="0" borderId="20" xfId="0" applyFont="1" applyBorder="1" applyAlignment="1">
      <alignment horizontal="left" vertical="center" wrapText="1"/>
    </xf>
    <xf numFmtId="0" fontId="4" fillId="0" borderId="20" xfId="0" applyFont="1" applyBorder="1" applyAlignment="1">
      <alignment horizontal="left"/>
    </xf>
    <xf numFmtId="0" fontId="4" fillId="0" borderId="20" xfId="0" applyFont="1" applyBorder="1"/>
    <xf numFmtId="2" fontId="4" fillId="0" borderId="20" xfId="0" applyNumberFormat="1" applyFont="1" applyBorder="1"/>
    <xf numFmtId="2" fontId="2" fillId="3" borderId="16" xfId="0" applyNumberFormat="1" applyFont="1" applyFill="1" applyBorder="1"/>
    <xf numFmtId="2" fontId="2" fillId="2" borderId="20" xfId="0" applyNumberFormat="1" applyFont="1" applyFill="1" applyBorder="1"/>
    <xf numFmtId="2" fontId="2" fillId="2" borderId="16" xfId="0" applyNumberFormat="1" applyFont="1" applyFill="1" applyBorder="1"/>
    <xf numFmtId="2" fontId="4" fillId="0" borderId="36" xfId="0" applyNumberFormat="1" applyFont="1" applyBorder="1"/>
    <xf numFmtId="0" fontId="4" fillId="0" borderId="8" xfId="0" applyFont="1" applyBorder="1"/>
    <xf numFmtId="0" fontId="4" fillId="0" borderId="47" xfId="0" applyFont="1" applyBorder="1" applyAlignment="1">
      <alignment wrapText="1"/>
    </xf>
    <xf numFmtId="0" fontId="4" fillId="0" borderId="13" xfId="0" applyFont="1" applyBorder="1"/>
    <xf numFmtId="0" fontId="4" fillId="0" borderId="48" xfId="0" applyFont="1" applyBorder="1" applyAlignment="1">
      <alignment vertical="center" wrapText="1"/>
    </xf>
    <xf numFmtId="0" fontId="4" fillId="0" borderId="21" xfId="0" applyFont="1" applyBorder="1"/>
    <xf numFmtId="0" fontId="4" fillId="0" borderId="49" xfId="0" applyFont="1" applyBorder="1" applyAlignment="1">
      <alignment vertical="center" wrapText="1"/>
    </xf>
    <xf numFmtId="0" fontId="4" fillId="0" borderId="17" xfId="0" applyFont="1" applyBorder="1"/>
    <xf numFmtId="0" fontId="4" fillId="0" borderId="20" xfId="0" applyFont="1" applyBorder="1" applyAlignment="1">
      <alignment vertical="center" wrapText="1"/>
    </xf>
    <xf numFmtId="0" fontId="4" fillId="2" borderId="17" xfId="0" applyFont="1" applyFill="1" applyBorder="1"/>
    <xf numFmtId="0" fontId="4" fillId="2" borderId="20" xfId="0" applyFont="1" applyFill="1" applyBorder="1" applyAlignment="1">
      <alignment vertical="center" wrapText="1"/>
    </xf>
    <xf numFmtId="0" fontId="4" fillId="2" borderId="20" xfId="0" applyFont="1" applyFill="1" applyBorder="1" applyAlignment="1">
      <alignment horizontal="left"/>
    </xf>
    <xf numFmtId="0" fontId="4" fillId="2" borderId="20" xfId="0" applyFont="1" applyFill="1" applyBorder="1"/>
    <xf numFmtId="2" fontId="4" fillId="2" borderId="20" xfId="0" applyNumberFormat="1" applyFont="1" applyFill="1" applyBorder="1"/>
    <xf numFmtId="0" fontId="4" fillId="0" borderId="5" xfId="0" applyFont="1" applyBorder="1" applyAlignment="1">
      <alignment vertical="center" wrapText="1"/>
    </xf>
    <xf numFmtId="0" fontId="4" fillId="2" borderId="26" xfId="0" applyFont="1" applyFill="1" applyBorder="1" applyAlignment="1">
      <alignment vertical="center" wrapText="1"/>
    </xf>
    <xf numFmtId="0" fontId="4" fillId="2" borderId="26" xfId="0" applyFont="1" applyFill="1" applyBorder="1"/>
    <xf numFmtId="0" fontId="4" fillId="0" borderId="26" xfId="0" applyFont="1" applyBorder="1"/>
    <xf numFmtId="2" fontId="4" fillId="0" borderId="50" xfId="0" applyNumberFormat="1" applyFont="1" applyBorder="1"/>
    <xf numFmtId="0" fontId="4" fillId="0" borderId="51" xfId="0" applyFont="1" applyBorder="1" applyAlignment="1">
      <alignment horizontal="left"/>
    </xf>
    <xf numFmtId="0" fontId="4" fillId="2" borderId="52" xfId="0" applyFont="1" applyFill="1" applyBorder="1" applyAlignment="1">
      <alignment vertical="center" wrapText="1"/>
    </xf>
    <xf numFmtId="0" fontId="4" fillId="2" borderId="52" xfId="0" applyFont="1" applyFill="1" applyBorder="1" applyAlignment="1">
      <alignment horizontal="left"/>
    </xf>
    <xf numFmtId="0" fontId="4" fillId="2" borderId="52" xfId="0" applyFont="1" applyFill="1" applyBorder="1"/>
    <xf numFmtId="0" fontId="4" fillId="0" borderId="52" xfId="0" applyFont="1" applyBorder="1"/>
    <xf numFmtId="2" fontId="4" fillId="0" borderId="52" xfId="0" applyNumberFormat="1" applyFont="1" applyBorder="1"/>
    <xf numFmtId="2" fontId="4" fillId="0" borderId="53" xfId="0" applyNumberFormat="1" applyFont="1" applyBorder="1"/>
    <xf numFmtId="0" fontId="4" fillId="2" borderId="5" xfId="0" applyFont="1" applyFill="1" applyBorder="1" applyAlignment="1">
      <alignment horizontal="left"/>
    </xf>
    <xf numFmtId="0" fontId="4" fillId="2" borderId="5" xfId="0" applyFont="1" applyFill="1" applyBorder="1"/>
    <xf numFmtId="0" fontId="4" fillId="2" borderId="15" xfId="0" applyFont="1" applyFill="1" applyBorder="1" applyAlignment="1">
      <alignment horizontal="left"/>
    </xf>
    <xf numFmtId="0" fontId="4" fillId="2" borderId="15" xfId="0" applyFont="1" applyFill="1" applyBorder="1"/>
    <xf numFmtId="0" fontId="4" fillId="2" borderId="23" xfId="0" applyFont="1" applyFill="1" applyBorder="1" applyAlignment="1">
      <alignment horizontal="left"/>
    </xf>
    <xf numFmtId="0" fontId="4" fillId="0" borderId="17" xfId="0" applyFont="1" applyBorder="1" applyAlignment="1">
      <alignment horizontal="left"/>
    </xf>
    <xf numFmtId="0" fontId="4" fillId="2" borderId="20" xfId="0" applyFont="1" applyFill="1" applyBorder="1" applyAlignment="1">
      <alignment wrapText="1"/>
    </xf>
    <xf numFmtId="0" fontId="4" fillId="0" borderId="31" xfId="0" applyFont="1" applyBorder="1"/>
    <xf numFmtId="0" fontId="4" fillId="0" borderId="25" xfId="0" applyFont="1" applyBorder="1"/>
    <xf numFmtId="0" fontId="4" fillId="0" borderId="26" xfId="0" applyFont="1" applyBorder="1" applyAlignment="1">
      <alignment horizontal="left"/>
    </xf>
    <xf numFmtId="0" fontId="3" fillId="0" borderId="5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4" fillId="0" borderId="10" xfId="0" applyFont="1" applyBorder="1" applyAlignment="1">
      <alignment horizontal="left" vertical="center" wrapText="1"/>
    </xf>
    <xf numFmtId="2" fontId="1" fillId="3" borderId="14" xfId="0" applyNumberFormat="1" applyFont="1" applyFill="1" applyBorder="1"/>
    <xf numFmtId="2" fontId="1" fillId="3" borderId="16" xfId="0" applyNumberFormat="1" applyFont="1" applyFill="1" applyBorder="1"/>
    <xf numFmtId="2" fontId="4" fillId="2" borderId="23" xfId="0" applyNumberFormat="1" applyFont="1" applyFill="1" applyBorder="1"/>
    <xf numFmtId="0" fontId="3" fillId="0" borderId="4" xfId="0" applyFont="1" applyBorder="1" applyAlignment="1">
      <alignment vertical="center" wrapText="1"/>
    </xf>
    <xf numFmtId="0" fontId="3" fillId="0" borderId="14" xfId="0" applyFont="1" applyBorder="1" applyAlignment="1">
      <alignment vertical="center" wrapText="1"/>
    </xf>
    <xf numFmtId="0" fontId="2" fillId="2" borderId="1" xfId="0" applyFont="1" applyFill="1" applyBorder="1" applyAlignment="1">
      <alignment horizontal="center"/>
    </xf>
    <xf numFmtId="0" fontId="2" fillId="2" borderId="2" xfId="0" applyFont="1" applyFill="1" applyBorder="1" applyAlignment="1">
      <alignment horizontal="center"/>
    </xf>
    <xf numFmtId="0" fontId="2" fillId="2" borderId="3" xfId="0" applyFont="1" applyFill="1" applyBorder="1" applyAlignment="1">
      <alignment horizontal="center"/>
    </xf>
    <xf numFmtId="0" fontId="3" fillId="0" borderId="4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left" vertical="top" wrapText="1"/>
    </xf>
    <xf numFmtId="0" fontId="4" fillId="0" borderId="10" xfId="0" applyFont="1" applyBorder="1" applyAlignment="1">
      <alignment horizontal="left" vertical="top" wrapText="1"/>
    </xf>
    <xf numFmtId="0" fontId="4" fillId="0" borderId="15" xfId="0" applyFont="1" applyBorder="1" applyAlignment="1">
      <alignment horizontal="left" vertical="top" wrapText="1"/>
    </xf>
    <xf numFmtId="0" fontId="3" fillId="0" borderId="9" xfId="0" applyFont="1" applyBorder="1" applyAlignment="1">
      <alignment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 wrapText="1"/>
    </xf>
    <xf numFmtId="0" fontId="3" fillId="0" borderId="17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wrapText="1"/>
    </xf>
    <xf numFmtId="0" fontId="4" fillId="0" borderId="13" xfId="0" applyFont="1" applyBorder="1" applyAlignment="1">
      <alignment horizontal="center" wrapText="1"/>
    </xf>
    <xf numFmtId="0" fontId="4" fillId="0" borderId="18" xfId="0" applyFont="1" applyBorder="1" applyAlignment="1">
      <alignment horizontal="center" wrapText="1"/>
    </xf>
    <xf numFmtId="0" fontId="2" fillId="2" borderId="20" xfId="0" applyFont="1" applyFill="1" applyBorder="1" applyAlignment="1">
      <alignment horizontal="center"/>
    </xf>
    <xf numFmtId="0" fontId="2" fillId="2" borderId="16" xfId="0" applyFont="1" applyFill="1" applyBorder="1" applyAlignment="1">
      <alignment horizontal="center"/>
    </xf>
    <xf numFmtId="0" fontId="3" fillId="0" borderId="4" xfId="0" applyFont="1" applyBorder="1" applyAlignment="1">
      <alignment horizontal="left" vertical="center" wrapText="1"/>
    </xf>
    <xf numFmtId="0" fontId="3" fillId="0" borderId="9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4" fillId="0" borderId="21" xfId="0" applyFont="1" applyBorder="1" applyAlignment="1">
      <alignment horizontal="center" wrapText="1"/>
    </xf>
    <xf numFmtId="0" fontId="4" fillId="0" borderId="26" xfId="0" applyFont="1" applyBorder="1" applyAlignment="1">
      <alignment horizontal="left" vertical="top" wrapText="1"/>
    </xf>
    <xf numFmtId="0" fontId="3" fillId="0" borderId="26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2" fontId="4" fillId="2" borderId="10" xfId="0" applyNumberFormat="1" applyFont="1" applyFill="1" applyBorder="1" applyAlignment="1">
      <alignment horizontal="left"/>
    </xf>
    <xf numFmtId="0" fontId="4" fillId="0" borderId="10" xfId="0" applyFont="1" applyBorder="1" applyAlignment="1">
      <alignment horizontal="left" vertical="center" wrapText="1"/>
    </xf>
    <xf numFmtId="0" fontId="4" fillId="2" borderId="10" xfId="0" applyFont="1" applyFill="1" applyBorder="1" applyAlignment="1">
      <alignment horizontal="left"/>
    </xf>
    <xf numFmtId="0" fontId="4" fillId="0" borderId="10" xfId="0" applyFont="1" applyBorder="1" applyAlignment="1">
      <alignment horizontal="left" wrapText="1"/>
    </xf>
    <xf numFmtId="0" fontId="4" fillId="0" borderId="26" xfId="0" applyFont="1" applyBorder="1"/>
    <xf numFmtId="0" fontId="4" fillId="0" borderId="23" xfId="0" applyFont="1" applyBorder="1"/>
    <xf numFmtId="0" fontId="4" fillId="0" borderId="23" xfId="0" applyFont="1" applyBorder="1" applyAlignment="1">
      <alignment horizontal="left" vertical="center" wrapText="1"/>
    </xf>
    <xf numFmtId="0" fontId="4" fillId="0" borderId="27" xfId="0" applyFont="1" applyBorder="1"/>
    <xf numFmtId="0" fontId="4" fillId="2" borderId="26" xfId="0" applyFont="1" applyFill="1" applyBorder="1" applyAlignment="1">
      <alignment horizontal="left"/>
    </xf>
    <xf numFmtId="0" fontId="4" fillId="2" borderId="23" xfId="0" applyFont="1" applyFill="1" applyBorder="1" applyAlignment="1">
      <alignment horizontal="left"/>
    </xf>
    <xf numFmtId="0" fontId="4" fillId="2" borderId="10" xfId="0" applyFont="1" applyFill="1" applyBorder="1" applyAlignment="1">
      <alignment horizontal="left" vertical="center" wrapText="1"/>
    </xf>
    <xf numFmtId="0" fontId="4" fillId="2" borderId="10" xfId="0" applyFont="1" applyFill="1" applyBorder="1" applyAlignment="1">
      <alignment horizontal="left" vertical="top" wrapText="1"/>
    </xf>
    <xf numFmtId="0" fontId="4" fillId="2" borderId="28" xfId="0" applyFont="1" applyFill="1" applyBorder="1" applyAlignment="1">
      <alignment horizontal="left"/>
    </xf>
    <xf numFmtId="0" fontId="4" fillId="2" borderId="23" xfId="0" applyFont="1" applyFill="1" applyBorder="1" applyAlignment="1">
      <alignment horizontal="left" vertical="center" wrapText="1"/>
    </xf>
    <xf numFmtId="0" fontId="5" fillId="2" borderId="10" xfId="0" applyFont="1" applyFill="1" applyBorder="1" applyAlignment="1">
      <alignment horizontal="left" vertical="center" wrapText="1"/>
    </xf>
    <xf numFmtId="0" fontId="4" fillId="0" borderId="25" xfId="0" applyFont="1" applyBorder="1" applyAlignment="1">
      <alignment horizontal="left"/>
    </xf>
    <xf numFmtId="0" fontId="5" fillId="0" borderId="25" xfId="0" applyFont="1" applyBorder="1" applyAlignment="1">
      <alignment horizontal="left"/>
    </xf>
    <xf numFmtId="0" fontId="5" fillId="0" borderId="35" xfId="0" applyFont="1" applyBorder="1" applyAlignment="1">
      <alignment horizontal="left"/>
    </xf>
    <xf numFmtId="0" fontId="5" fillId="0" borderId="10" xfId="0" applyFont="1" applyBorder="1" applyAlignment="1">
      <alignment horizontal="left" vertical="center" wrapText="1"/>
    </xf>
    <xf numFmtId="0" fontId="5" fillId="0" borderId="15" xfId="0" applyFont="1" applyBorder="1" applyAlignment="1">
      <alignment horizontal="left" vertical="center" wrapText="1"/>
    </xf>
    <xf numFmtId="0" fontId="4" fillId="0" borderId="28" xfId="0" applyFont="1" applyBorder="1" applyAlignment="1">
      <alignment horizontal="center"/>
    </xf>
    <xf numFmtId="0" fontId="4" fillId="0" borderId="23" xfId="0" applyFont="1" applyBorder="1" applyAlignment="1">
      <alignment horizontal="center"/>
    </xf>
    <xf numFmtId="0" fontId="4" fillId="0" borderId="28" xfId="0" applyFont="1" applyBorder="1" applyAlignment="1">
      <alignment horizontal="left" vertical="center" wrapText="1"/>
    </xf>
    <xf numFmtId="0" fontId="4" fillId="0" borderId="26" xfId="0" applyFont="1" applyBorder="1" applyAlignment="1">
      <alignment horizontal="left"/>
    </xf>
    <xf numFmtId="0" fontId="4" fillId="0" borderId="23" xfId="0" applyFont="1" applyBorder="1" applyAlignment="1">
      <alignment horizontal="left"/>
    </xf>
    <xf numFmtId="0" fontId="4" fillId="0" borderId="10" xfId="0" applyFont="1" applyBorder="1" applyAlignment="1">
      <alignment horizontal="left" vertical="center"/>
    </xf>
    <xf numFmtId="0" fontId="4" fillId="0" borderId="4" xfId="0" applyFont="1" applyBorder="1" applyAlignment="1">
      <alignment horizontal="left"/>
    </xf>
    <xf numFmtId="0" fontId="4" fillId="0" borderId="29" xfId="0" applyFont="1" applyBorder="1" applyAlignment="1">
      <alignment horizontal="left"/>
    </xf>
    <xf numFmtId="0" fontId="4" fillId="0" borderId="31" xfId="0" applyFont="1" applyBorder="1" applyAlignment="1">
      <alignment horizontal="left" vertical="center" wrapText="1"/>
    </xf>
    <xf numFmtId="0" fontId="4" fillId="0" borderId="35" xfId="0" applyFont="1" applyBorder="1" applyAlignment="1">
      <alignment horizontal="left" vertical="center" wrapText="1"/>
    </xf>
    <xf numFmtId="0" fontId="4" fillId="0" borderId="37" xfId="0" applyFont="1" applyBorder="1" applyAlignment="1">
      <alignment horizontal="left" vertical="top" wrapText="1"/>
    </xf>
    <xf numFmtId="0" fontId="4" fillId="0" borderId="39" xfId="0" applyFont="1" applyBorder="1" applyAlignment="1">
      <alignment horizontal="left" vertical="top" wrapText="1"/>
    </xf>
    <xf numFmtId="0" fontId="4" fillId="0" borderId="41" xfId="0" applyFont="1" applyBorder="1" applyAlignment="1">
      <alignment horizontal="left" vertical="top" wrapText="1"/>
    </xf>
    <xf numFmtId="0" fontId="4" fillId="0" borderId="38" xfId="0" applyFont="1" applyBorder="1" applyAlignment="1">
      <alignment horizontal="left" vertical="top" wrapText="1"/>
    </xf>
    <xf numFmtId="0" fontId="4" fillId="0" borderId="40" xfId="0" applyFont="1" applyBorder="1" applyAlignment="1">
      <alignment horizontal="left" vertical="top" wrapText="1"/>
    </xf>
    <xf numFmtId="0" fontId="4" fillId="0" borderId="42" xfId="0" applyFont="1" applyBorder="1" applyAlignment="1">
      <alignment horizontal="left" vertical="top" wrapText="1"/>
    </xf>
    <xf numFmtId="0" fontId="4" fillId="0" borderId="4" xfId="0" applyFont="1" applyBorder="1" applyAlignment="1">
      <alignment horizontal="center" wrapText="1"/>
    </xf>
    <xf numFmtId="0" fontId="4" fillId="0" borderId="9" xfId="0" applyFont="1" applyBorder="1" applyAlignment="1">
      <alignment horizontal="center" wrapText="1"/>
    </xf>
    <xf numFmtId="0" fontId="4" fillId="0" borderId="14" xfId="0" applyFont="1" applyBorder="1" applyAlignment="1">
      <alignment horizontal="center" wrapText="1"/>
    </xf>
    <xf numFmtId="0" fontId="4" fillId="0" borderId="37" xfId="0" applyFont="1" applyBorder="1" applyAlignment="1">
      <alignment horizontal="left"/>
    </xf>
    <xf numFmtId="0" fontId="4" fillId="0" borderId="41" xfId="0" applyFont="1" applyBorder="1" applyAlignment="1">
      <alignment horizontal="left"/>
    </xf>
    <xf numFmtId="0" fontId="4" fillId="0" borderId="5" xfId="0" applyFont="1" applyBorder="1" applyAlignment="1">
      <alignment horizontal="left" vertical="center" wrapText="1"/>
    </xf>
    <xf numFmtId="0" fontId="4" fillId="0" borderId="15" xfId="0" applyFont="1" applyBorder="1" applyAlignment="1">
      <alignment horizontal="left" vertical="center" wrapText="1"/>
    </xf>
    <xf numFmtId="0" fontId="4" fillId="0" borderId="39" xfId="0" applyFont="1" applyBorder="1" applyAlignment="1">
      <alignment horizontal="left"/>
    </xf>
    <xf numFmtId="0" fontId="4" fillId="2" borderId="27" xfId="0" applyFont="1" applyFill="1" applyBorder="1" applyAlignment="1">
      <alignment horizontal="left" vertical="center" wrapText="1"/>
    </xf>
    <xf numFmtId="0" fontId="4" fillId="2" borderId="28" xfId="0" applyFont="1" applyFill="1" applyBorder="1" applyAlignment="1">
      <alignment horizontal="left" vertical="center" wrapText="1"/>
    </xf>
    <xf numFmtId="0" fontId="4" fillId="2" borderId="54" xfId="0" applyFont="1" applyFill="1" applyBorder="1" applyAlignment="1">
      <alignment horizontal="left" vertical="center" wrapText="1"/>
    </xf>
    <xf numFmtId="0" fontId="4" fillId="2" borderId="28" xfId="0" applyFont="1" applyFill="1" applyBorder="1" applyAlignment="1">
      <alignment horizontal="left" wrapText="1"/>
    </xf>
    <xf numFmtId="0" fontId="4" fillId="2" borderId="54" xfId="0" applyFont="1" applyFill="1" applyBorder="1" applyAlignment="1">
      <alignment horizontal="left" wrapText="1"/>
    </xf>
    <xf numFmtId="0" fontId="2" fillId="2" borderId="17" xfId="0" applyFont="1" applyFill="1" applyBorder="1" applyAlignment="1">
      <alignment horizontal="center"/>
    </xf>
    <xf numFmtId="0" fontId="4" fillId="0" borderId="34" xfId="0" applyFont="1" applyBorder="1" applyAlignment="1">
      <alignment horizontal="left"/>
    </xf>
    <xf numFmtId="0" fontId="4" fillId="0" borderId="26" xfId="0" applyFont="1" applyBorder="1" applyAlignment="1">
      <alignment horizontal="left" vertical="center" wrapText="1"/>
    </xf>
    <xf numFmtId="0" fontId="4" fillId="0" borderId="54" xfId="0" applyFont="1" applyBorder="1" applyAlignment="1">
      <alignment horizontal="left" vertical="center" wrapText="1"/>
    </xf>
    <xf numFmtId="0" fontId="2" fillId="2" borderId="7" xfId="0" applyFont="1" applyFill="1" applyBorder="1" applyAlignment="1">
      <alignment horizontal="center"/>
    </xf>
    <xf numFmtId="0" fontId="2" fillId="2" borderId="5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3" fillId="0" borderId="5" xfId="0" applyFont="1" applyBorder="1" applyAlignment="1">
      <alignment horizontal="center" vertical="center" wrapText="1"/>
    </xf>
    <xf numFmtId="0" fontId="3" fillId="0" borderId="10" xfId="0" applyFont="1" applyBorder="1" applyAlignment="1">
      <alignment horizontal="center" vertical="center" wrapText="1"/>
    </xf>
    <xf numFmtId="0" fontId="3" fillId="0" borderId="15" xfId="0" applyFont="1" applyBorder="1" applyAlignment="1">
      <alignment horizontal="center" vertical="center" wrapText="1"/>
    </xf>
    <xf numFmtId="0" fontId="4" fillId="0" borderId="32" xfId="0" applyFont="1" applyBorder="1" applyAlignment="1">
      <alignment horizontal="center" wrapText="1"/>
    </xf>
    <xf numFmtId="0" fontId="4" fillId="0" borderId="33" xfId="0" applyFont="1" applyBorder="1" applyAlignment="1">
      <alignment horizontal="center" wrapText="1"/>
    </xf>
    <xf numFmtId="0" fontId="4" fillId="0" borderId="36" xfId="0" applyFont="1" applyBorder="1" applyAlignment="1">
      <alignment horizontal="center" wrapText="1"/>
    </xf>
    <xf numFmtId="0" fontId="4" fillId="0" borderId="10" xfId="0" applyFont="1" applyBorder="1" applyAlignment="1">
      <alignment horizontal="left"/>
    </xf>
    <xf numFmtId="0" fontId="3" fillId="0" borderId="31" xfId="0" applyFont="1" applyBorder="1" applyAlignment="1">
      <alignment horizontal="left" vertical="center" wrapText="1"/>
    </xf>
    <xf numFmtId="0" fontId="3" fillId="0" borderId="25" xfId="0" applyFont="1" applyBorder="1" applyAlignment="1">
      <alignment horizontal="left" vertical="center" wrapText="1"/>
    </xf>
    <xf numFmtId="0" fontId="3" fillId="0" borderId="35" xfId="0" applyFont="1" applyBorder="1" applyAlignment="1">
      <alignment horizontal="left" vertical="center" wrapText="1"/>
    </xf>
    <xf numFmtId="0" fontId="3" fillId="0" borderId="5" xfId="0" applyFont="1" applyBorder="1" applyAlignment="1">
      <alignment vertical="center" wrapText="1"/>
    </xf>
    <xf numFmtId="0" fontId="3" fillId="0" borderId="10" xfId="0" applyFont="1" applyBorder="1" applyAlignment="1">
      <alignment vertical="center" wrapText="1"/>
    </xf>
    <xf numFmtId="0" fontId="3" fillId="0" borderId="15" xfId="0" applyFont="1" applyBorder="1" applyAlignment="1">
      <alignment vertical="center" wrapText="1"/>
    </xf>
    <xf numFmtId="0" fontId="4" fillId="0" borderId="23" xfId="0" applyFont="1" applyBorder="1" applyAlignment="1">
      <alignment vertical="center" wrapText="1"/>
    </xf>
    <xf numFmtId="0" fontId="4" fillId="0" borderId="10" xfId="0" applyFont="1" applyBorder="1" applyAlignment="1">
      <alignment vertical="center" wrapText="1"/>
    </xf>
    <xf numFmtId="0" fontId="4" fillId="0" borderId="15" xfId="0" applyFont="1" applyFill="1" applyBorder="1"/>
  </cellXfs>
  <cellStyles count="1">
    <cellStyle name="Normalny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0"/>
  <sheetViews>
    <sheetView workbookViewId="0">
      <selection activeCell="E27" sqref="E27"/>
    </sheetView>
  </sheetViews>
  <sheetFormatPr defaultRowHeight="15" x14ac:dyDescent="0.25"/>
  <cols>
    <col min="1" max="1" width="3.85546875" customWidth="1"/>
    <col min="2" max="2" width="18.5703125" customWidth="1"/>
    <col min="4" max="4" width="5.28515625" bestFit="1" customWidth="1"/>
    <col min="8" max="8" width="9.5703125" customWidth="1"/>
    <col min="9" max="9" width="9.7109375" customWidth="1"/>
  </cols>
  <sheetData>
    <row r="1" spans="1:9" ht="15.75" thickBot="1" x14ac:dyDescent="0.3">
      <c r="A1" s="164" t="s">
        <v>0</v>
      </c>
      <c r="B1" s="165"/>
      <c r="C1" s="165"/>
      <c r="D1" s="165"/>
      <c r="E1" s="165"/>
      <c r="F1" s="165"/>
      <c r="G1" s="165"/>
      <c r="H1" s="165"/>
      <c r="I1" s="166"/>
    </row>
    <row r="2" spans="1:9" x14ac:dyDescent="0.25">
      <c r="A2" s="167" t="s">
        <v>1</v>
      </c>
      <c r="B2" s="170" t="s">
        <v>2</v>
      </c>
      <c r="C2" s="170"/>
      <c r="D2" s="162" t="s">
        <v>3</v>
      </c>
      <c r="E2" s="167" t="s">
        <v>4</v>
      </c>
      <c r="F2" s="1" t="s">
        <v>5</v>
      </c>
      <c r="G2" s="1" t="s">
        <v>5</v>
      </c>
      <c r="H2" s="174" t="s">
        <v>6</v>
      </c>
      <c r="I2" s="177" t="s">
        <v>7</v>
      </c>
    </row>
    <row r="3" spans="1:9" x14ac:dyDescent="0.25">
      <c r="A3" s="168"/>
      <c r="B3" s="171"/>
      <c r="C3" s="171"/>
      <c r="D3" s="173"/>
      <c r="E3" s="168"/>
      <c r="F3" s="2" t="s">
        <v>8</v>
      </c>
      <c r="G3" s="2" t="s">
        <v>8</v>
      </c>
      <c r="H3" s="175"/>
      <c r="I3" s="178"/>
    </row>
    <row r="4" spans="1:9" ht="15.75" thickBot="1" x14ac:dyDescent="0.3">
      <c r="A4" s="169"/>
      <c r="B4" s="172"/>
      <c r="C4" s="172"/>
      <c r="D4" s="163"/>
      <c r="E4" s="169"/>
      <c r="F4" s="3" t="s">
        <v>9</v>
      </c>
      <c r="G4" s="3" t="s">
        <v>10</v>
      </c>
      <c r="H4" s="176"/>
      <c r="I4" s="179"/>
    </row>
    <row r="5" spans="1:9" ht="25.5" customHeight="1" thickBot="1" x14ac:dyDescent="0.3">
      <c r="A5" s="162" t="s">
        <v>11</v>
      </c>
      <c r="B5" s="162" t="s">
        <v>12</v>
      </c>
      <c r="C5" s="4" t="s">
        <v>13</v>
      </c>
      <c r="D5" s="5">
        <v>4</v>
      </c>
      <c r="E5" s="6"/>
      <c r="F5" s="7"/>
      <c r="G5" s="8">
        <f>F5*1.23</f>
        <v>0</v>
      </c>
      <c r="H5" s="9">
        <f>D5*F5</f>
        <v>0</v>
      </c>
      <c r="I5" s="10">
        <f>D5*G5</f>
        <v>0</v>
      </c>
    </row>
    <row r="6" spans="1:9" ht="25.5" customHeight="1" thickBot="1" x14ac:dyDescent="0.3">
      <c r="A6" s="163"/>
      <c r="B6" s="163"/>
      <c r="C6" s="11" t="s">
        <v>14</v>
      </c>
      <c r="D6" s="12">
        <v>8</v>
      </c>
      <c r="E6" s="13"/>
      <c r="F6" s="14"/>
      <c r="G6" s="8">
        <f>F6*1.23</f>
        <v>0</v>
      </c>
      <c r="H6" s="15">
        <f>D6*F6</f>
        <v>0</v>
      </c>
      <c r="I6" s="16">
        <f>D6*G6</f>
        <v>0</v>
      </c>
    </row>
    <row r="7" spans="1:9" ht="15.75" thickBot="1" x14ac:dyDescent="0.3">
      <c r="A7" s="17"/>
      <c r="B7" s="18"/>
      <c r="C7" s="19"/>
      <c r="D7" s="18"/>
      <c r="E7" s="20"/>
      <c r="F7" s="21"/>
      <c r="G7" s="22"/>
      <c r="H7" s="23">
        <f>SUM(H5:H6)</f>
        <v>0</v>
      </c>
      <c r="I7" s="24">
        <f>SUM(I5:I6)</f>
        <v>0</v>
      </c>
    </row>
    <row r="8" spans="1:9" x14ac:dyDescent="0.25">
      <c r="A8" s="42"/>
      <c r="B8" s="43"/>
      <c r="C8" s="44"/>
      <c r="D8" s="45"/>
      <c r="E8" s="45"/>
      <c r="F8" s="46"/>
      <c r="G8" s="46"/>
      <c r="H8" s="46"/>
      <c r="I8" s="46"/>
    </row>
    <row r="9" spans="1:9" ht="18" customHeight="1" x14ac:dyDescent="0.25"/>
    <row r="10" spans="1:9" x14ac:dyDescent="0.25">
      <c r="A10" s="44"/>
      <c r="B10" s="43"/>
      <c r="C10" s="44"/>
      <c r="D10" s="45"/>
      <c r="E10" s="45"/>
      <c r="F10" s="46"/>
      <c r="G10" s="46"/>
      <c r="H10" s="63"/>
      <c r="I10" s="63"/>
    </row>
  </sheetData>
  <mergeCells count="10">
    <mergeCell ref="A5:A6"/>
    <mergeCell ref="B5:B6"/>
    <mergeCell ref="A1:I1"/>
    <mergeCell ref="A2:A4"/>
    <mergeCell ref="B2:B4"/>
    <mergeCell ref="C2:C4"/>
    <mergeCell ref="D2:D4"/>
    <mergeCell ref="E2:E4"/>
    <mergeCell ref="H2:H4"/>
    <mergeCell ref="I2:I4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I7"/>
  <sheetViews>
    <sheetView workbookViewId="0">
      <selection activeCell="I14" sqref="I14"/>
    </sheetView>
  </sheetViews>
  <sheetFormatPr defaultRowHeight="15" x14ac:dyDescent="0.25"/>
  <cols>
    <col min="1" max="1" width="3.140625" bestFit="1" customWidth="1"/>
    <col min="2" max="2" width="18.42578125" customWidth="1"/>
    <col min="4" max="4" width="5.28515625" bestFit="1" customWidth="1"/>
    <col min="8" max="8" width="12.5703125" customWidth="1"/>
    <col min="9" max="9" width="9.7109375" customWidth="1"/>
  </cols>
  <sheetData>
    <row r="1" spans="1:9" ht="20.25" customHeight="1" thickBot="1" x14ac:dyDescent="0.3">
      <c r="A1" s="164" t="s">
        <v>74</v>
      </c>
      <c r="B1" s="165"/>
      <c r="C1" s="165"/>
      <c r="D1" s="165"/>
      <c r="E1" s="165"/>
      <c r="F1" s="165"/>
      <c r="G1" s="165"/>
      <c r="H1" s="165"/>
      <c r="I1" s="166"/>
    </row>
    <row r="2" spans="1:9" ht="20.25" customHeight="1" x14ac:dyDescent="0.25">
      <c r="A2" s="182" t="s">
        <v>1</v>
      </c>
      <c r="B2" s="170" t="s">
        <v>2</v>
      </c>
      <c r="C2" s="170"/>
      <c r="D2" s="162" t="s">
        <v>3</v>
      </c>
      <c r="E2" s="167" t="s">
        <v>4</v>
      </c>
      <c r="F2" s="1" t="s">
        <v>5</v>
      </c>
      <c r="G2" s="1" t="s">
        <v>5</v>
      </c>
      <c r="H2" s="174" t="s">
        <v>6</v>
      </c>
      <c r="I2" s="177" t="s">
        <v>7</v>
      </c>
    </row>
    <row r="3" spans="1:9" ht="20.25" customHeight="1" x14ac:dyDescent="0.25">
      <c r="A3" s="183"/>
      <c r="B3" s="171"/>
      <c r="C3" s="171"/>
      <c r="D3" s="173"/>
      <c r="E3" s="168"/>
      <c r="F3" s="2" t="s">
        <v>8</v>
      </c>
      <c r="G3" s="2" t="s">
        <v>8</v>
      </c>
      <c r="H3" s="175"/>
      <c r="I3" s="178"/>
    </row>
    <row r="4" spans="1:9" ht="20.25" customHeight="1" thickBot="1" x14ac:dyDescent="0.3">
      <c r="A4" s="184"/>
      <c r="B4" s="186"/>
      <c r="C4" s="186"/>
      <c r="D4" s="173"/>
      <c r="E4" s="168"/>
      <c r="F4" s="2" t="s">
        <v>9</v>
      </c>
      <c r="G4" s="2" t="s">
        <v>10</v>
      </c>
      <c r="H4" s="175"/>
      <c r="I4" s="179"/>
    </row>
    <row r="5" spans="1:9" ht="29.25" customHeight="1" x14ac:dyDescent="0.25">
      <c r="A5" s="228" t="s">
        <v>11</v>
      </c>
      <c r="B5" s="230" t="s">
        <v>75</v>
      </c>
      <c r="C5" s="84" t="s">
        <v>27</v>
      </c>
      <c r="D5" s="85">
        <v>9</v>
      </c>
      <c r="E5" s="85"/>
      <c r="F5" s="86"/>
      <c r="G5" s="86">
        <f>F5*1.23</f>
        <v>0</v>
      </c>
      <c r="H5" s="86">
        <f>D5*F5</f>
        <v>0</v>
      </c>
      <c r="I5" s="87">
        <f>D5*G5</f>
        <v>0</v>
      </c>
    </row>
    <row r="6" spans="1:9" ht="29.25" customHeight="1" thickBot="1" x14ac:dyDescent="0.3">
      <c r="A6" s="229"/>
      <c r="B6" s="231"/>
      <c r="C6" s="106" t="s">
        <v>30</v>
      </c>
      <c r="D6" s="260">
        <v>11</v>
      </c>
      <c r="E6" s="107"/>
      <c r="F6" s="108"/>
      <c r="G6" s="108">
        <f>F6*1.23</f>
        <v>0</v>
      </c>
      <c r="H6" s="108">
        <f>D6*F6</f>
        <v>0</v>
      </c>
      <c r="I6" s="120">
        <f>D6*G6</f>
        <v>0</v>
      </c>
    </row>
    <row r="7" spans="1:9" ht="20.25" customHeight="1" thickBot="1" x14ac:dyDescent="0.3">
      <c r="A7" s="112"/>
      <c r="B7" s="43"/>
      <c r="C7" s="44"/>
      <c r="D7" s="45"/>
      <c r="E7" s="45"/>
      <c r="F7" s="46"/>
      <c r="G7" s="46"/>
      <c r="H7" s="62">
        <f>SUM(H5:H6)</f>
        <v>0</v>
      </c>
      <c r="I7" s="117">
        <f>SUM(I5:I6)</f>
        <v>0</v>
      </c>
    </row>
  </sheetData>
  <mergeCells count="10">
    <mergeCell ref="A5:A6"/>
    <mergeCell ref="B5:B6"/>
    <mergeCell ref="A1:I1"/>
    <mergeCell ref="A2:A4"/>
    <mergeCell ref="B2:B4"/>
    <mergeCell ref="C2:C4"/>
    <mergeCell ref="D2:D4"/>
    <mergeCell ref="E2:E4"/>
    <mergeCell ref="H2:H4"/>
    <mergeCell ref="I2:I4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I10"/>
  <sheetViews>
    <sheetView workbookViewId="0">
      <selection activeCell="G16" sqref="G16"/>
    </sheetView>
  </sheetViews>
  <sheetFormatPr defaultRowHeight="15" x14ac:dyDescent="0.25"/>
  <cols>
    <col min="1" max="1" width="3.140625" bestFit="1" customWidth="1"/>
    <col min="2" max="2" width="16.5703125" customWidth="1"/>
    <col min="4" max="4" width="5.28515625" bestFit="1" customWidth="1"/>
    <col min="8" max="9" width="10" customWidth="1"/>
  </cols>
  <sheetData>
    <row r="1" spans="1:9" ht="15.75" thickBot="1" x14ac:dyDescent="0.3">
      <c r="A1" s="164" t="s">
        <v>76</v>
      </c>
      <c r="B1" s="165"/>
      <c r="C1" s="165"/>
      <c r="D1" s="165"/>
      <c r="E1" s="165"/>
      <c r="F1" s="165"/>
      <c r="G1" s="165"/>
      <c r="H1" s="165"/>
      <c r="I1" s="166"/>
    </row>
    <row r="2" spans="1:9" x14ac:dyDescent="0.25">
      <c r="A2" s="182" t="s">
        <v>1</v>
      </c>
      <c r="B2" s="170" t="s">
        <v>2</v>
      </c>
      <c r="C2" s="170"/>
      <c r="D2" s="162" t="s">
        <v>3</v>
      </c>
      <c r="E2" s="167" t="s">
        <v>4</v>
      </c>
      <c r="F2" s="1" t="s">
        <v>5</v>
      </c>
      <c r="G2" s="1" t="s">
        <v>5</v>
      </c>
      <c r="H2" s="174" t="s">
        <v>6</v>
      </c>
      <c r="I2" s="177" t="s">
        <v>7</v>
      </c>
    </row>
    <row r="3" spans="1:9" x14ac:dyDescent="0.25">
      <c r="A3" s="183"/>
      <c r="B3" s="171"/>
      <c r="C3" s="171"/>
      <c r="D3" s="173"/>
      <c r="E3" s="168"/>
      <c r="F3" s="2" t="s">
        <v>8</v>
      </c>
      <c r="G3" s="2" t="s">
        <v>8</v>
      </c>
      <c r="H3" s="175"/>
      <c r="I3" s="178"/>
    </row>
    <row r="4" spans="1:9" ht="15.75" thickBot="1" x14ac:dyDescent="0.3">
      <c r="A4" s="184"/>
      <c r="B4" s="186"/>
      <c r="C4" s="186"/>
      <c r="D4" s="173"/>
      <c r="E4" s="168"/>
      <c r="F4" s="2" t="s">
        <v>9</v>
      </c>
      <c r="G4" s="2" t="s">
        <v>10</v>
      </c>
      <c r="H4" s="175"/>
      <c r="I4" s="179"/>
    </row>
    <row r="5" spans="1:9" ht="29.25" x14ac:dyDescent="0.25">
      <c r="A5" s="121" t="s">
        <v>11</v>
      </c>
      <c r="B5" s="122" t="s">
        <v>77</v>
      </c>
      <c r="C5" s="84" t="s">
        <v>30</v>
      </c>
      <c r="D5" s="85">
        <v>2</v>
      </c>
      <c r="E5" s="85"/>
      <c r="F5" s="86"/>
      <c r="G5" s="86">
        <f>F5*1.23</f>
        <v>0</v>
      </c>
      <c r="H5" s="86">
        <f>D5*F5</f>
        <v>0</v>
      </c>
      <c r="I5" s="87">
        <f>D5*G5</f>
        <v>0</v>
      </c>
    </row>
    <row r="6" spans="1:9" ht="28.5" x14ac:dyDescent="0.25">
      <c r="A6" s="123" t="s">
        <v>24</v>
      </c>
      <c r="B6" s="124" t="s">
        <v>78</v>
      </c>
      <c r="C6" s="54" t="s">
        <v>30</v>
      </c>
      <c r="D6" s="55">
        <v>4</v>
      </c>
      <c r="E6" s="55"/>
      <c r="F6" s="56"/>
      <c r="G6" s="56">
        <f>F6*1.23</f>
        <v>0</v>
      </c>
      <c r="H6" s="56">
        <f>D6*F6</f>
        <v>0</v>
      </c>
      <c r="I6" s="88">
        <f>D6*G6</f>
        <v>0</v>
      </c>
    </row>
    <row r="7" spans="1:9" ht="28.5" x14ac:dyDescent="0.25">
      <c r="A7" s="123" t="s">
        <v>18</v>
      </c>
      <c r="B7" s="124" t="s">
        <v>79</v>
      </c>
      <c r="C7" s="54" t="s">
        <v>14</v>
      </c>
      <c r="D7" s="55">
        <v>4</v>
      </c>
      <c r="E7" s="55"/>
      <c r="F7" s="56"/>
      <c r="G7" s="56">
        <f>F7*1.23</f>
        <v>0</v>
      </c>
      <c r="H7" s="56">
        <f>D7*F7</f>
        <v>0</v>
      </c>
      <c r="I7" s="88">
        <f>D7*G7</f>
        <v>0</v>
      </c>
    </row>
    <row r="8" spans="1:9" ht="15.75" thickBot="1" x14ac:dyDescent="0.3">
      <c r="A8" s="125" t="s">
        <v>28</v>
      </c>
      <c r="B8" s="126" t="s">
        <v>80</v>
      </c>
      <c r="C8" s="106" t="s">
        <v>30</v>
      </c>
      <c r="D8" s="107">
        <v>1</v>
      </c>
      <c r="E8" s="107"/>
      <c r="F8" s="108"/>
      <c r="G8" s="108">
        <f>F8*1.23</f>
        <v>0</v>
      </c>
      <c r="H8" s="108">
        <f>D8*F8</f>
        <v>0</v>
      </c>
      <c r="I8" s="120">
        <f>D8*G8</f>
        <v>0</v>
      </c>
    </row>
    <row r="9" spans="1:9" ht="15.75" thickBot="1" x14ac:dyDescent="0.3">
      <c r="A9" s="127"/>
      <c r="B9" s="128"/>
      <c r="C9" s="114"/>
      <c r="D9" s="115"/>
      <c r="E9" s="115"/>
      <c r="F9" s="116"/>
      <c r="G9" s="116"/>
      <c r="H9" s="78">
        <f>SUM(H5:H8)</f>
        <v>0</v>
      </c>
      <c r="I9" s="78">
        <f>SUM(I5:I8)</f>
        <v>0</v>
      </c>
    </row>
    <row r="10" spans="1:9" ht="15.75" thickBot="1" x14ac:dyDescent="0.3">
      <c r="A10" s="129"/>
      <c r="B10" s="130"/>
      <c r="C10" s="131"/>
      <c r="D10" s="132"/>
      <c r="E10" s="132"/>
      <c r="F10" s="133"/>
      <c r="G10" s="133"/>
      <c r="H10" s="118"/>
      <c r="I10" s="119"/>
    </row>
  </sheetData>
  <mergeCells count="8">
    <mergeCell ref="A1:I1"/>
    <mergeCell ref="A2:A4"/>
    <mergeCell ref="B2:B4"/>
    <mergeCell ref="C2:C4"/>
    <mergeCell ref="D2:D4"/>
    <mergeCell ref="E2:E4"/>
    <mergeCell ref="H2:H4"/>
    <mergeCell ref="I2:I4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I14"/>
  <sheetViews>
    <sheetView workbookViewId="0">
      <selection activeCell="F13" sqref="F13"/>
    </sheetView>
  </sheetViews>
  <sheetFormatPr defaultRowHeight="15" x14ac:dyDescent="0.25"/>
  <cols>
    <col min="1" max="1" width="3.140625" bestFit="1" customWidth="1"/>
    <col min="2" max="2" width="15.28515625" customWidth="1"/>
  </cols>
  <sheetData>
    <row r="1" spans="1:9" ht="15.75" thickBot="1" x14ac:dyDescent="0.3">
      <c r="A1" s="238" t="s">
        <v>81</v>
      </c>
      <c r="B1" s="180"/>
      <c r="C1" s="180"/>
      <c r="D1" s="180"/>
      <c r="E1" s="180"/>
      <c r="F1" s="180"/>
      <c r="G1" s="180"/>
      <c r="H1" s="180"/>
      <c r="I1" s="181"/>
    </row>
    <row r="2" spans="1:9" x14ac:dyDescent="0.25">
      <c r="A2" s="182" t="s">
        <v>1</v>
      </c>
      <c r="B2" s="170" t="s">
        <v>2</v>
      </c>
      <c r="C2" s="170"/>
      <c r="D2" s="162" t="s">
        <v>3</v>
      </c>
      <c r="E2" s="167" t="s">
        <v>4</v>
      </c>
      <c r="F2" s="1" t="s">
        <v>5</v>
      </c>
      <c r="G2" s="1" t="s">
        <v>5</v>
      </c>
      <c r="H2" s="174" t="s">
        <v>6</v>
      </c>
      <c r="I2" s="177" t="s">
        <v>7</v>
      </c>
    </row>
    <row r="3" spans="1:9" x14ac:dyDescent="0.25">
      <c r="A3" s="183"/>
      <c r="B3" s="171"/>
      <c r="C3" s="171"/>
      <c r="D3" s="173"/>
      <c r="E3" s="168"/>
      <c r="F3" s="2" t="s">
        <v>8</v>
      </c>
      <c r="G3" s="2" t="s">
        <v>8</v>
      </c>
      <c r="H3" s="175"/>
      <c r="I3" s="178"/>
    </row>
    <row r="4" spans="1:9" ht="15.75" thickBot="1" x14ac:dyDescent="0.3">
      <c r="A4" s="184"/>
      <c r="B4" s="186"/>
      <c r="C4" s="186"/>
      <c r="D4" s="173"/>
      <c r="E4" s="168"/>
      <c r="F4" s="2" t="s">
        <v>9</v>
      </c>
      <c r="G4" s="2" t="s">
        <v>10</v>
      </c>
      <c r="H4" s="175"/>
      <c r="I4" s="179"/>
    </row>
    <row r="5" spans="1:9" ht="42.75" x14ac:dyDescent="0.25">
      <c r="A5" s="82" t="s">
        <v>11</v>
      </c>
      <c r="B5" s="134" t="s">
        <v>82</v>
      </c>
      <c r="C5" s="84"/>
      <c r="D5" s="85">
        <v>21</v>
      </c>
      <c r="E5" s="85"/>
      <c r="F5" s="86"/>
      <c r="G5" s="86">
        <f t="shared" ref="G5:G13" si="0">F5*1.23</f>
        <v>0</v>
      </c>
      <c r="H5" s="86">
        <f t="shared" ref="H5:H13" si="1">D5*F5</f>
        <v>0</v>
      </c>
      <c r="I5" s="87">
        <f t="shared" ref="I5:I13" si="2">D5*G5</f>
        <v>0</v>
      </c>
    </row>
    <row r="6" spans="1:9" ht="43.5" thickBot="1" x14ac:dyDescent="0.3">
      <c r="A6" s="89" t="s">
        <v>24</v>
      </c>
      <c r="B6" s="135" t="s">
        <v>83</v>
      </c>
      <c r="C6" s="73"/>
      <c r="D6" s="136">
        <v>13</v>
      </c>
      <c r="E6" s="137"/>
      <c r="F6" s="101"/>
      <c r="G6" s="101">
        <f t="shared" si="0"/>
        <v>0</v>
      </c>
      <c r="H6" s="101">
        <f t="shared" si="1"/>
        <v>0</v>
      </c>
      <c r="I6" s="138">
        <f t="shared" si="2"/>
        <v>0</v>
      </c>
    </row>
    <row r="7" spans="1:9" ht="57.75" thickBot="1" x14ac:dyDescent="0.3">
      <c r="A7" s="139" t="s">
        <v>18</v>
      </c>
      <c r="B7" s="140" t="s">
        <v>84</v>
      </c>
      <c r="C7" s="141"/>
      <c r="D7" s="142">
        <v>5</v>
      </c>
      <c r="E7" s="143"/>
      <c r="F7" s="144"/>
      <c r="G7" s="144">
        <f t="shared" si="0"/>
        <v>0</v>
      </c>
      <c r="H7" s="144">
        <f t="shared" si="1"/>
        <v>0</v>
      </c>
      <c r="I7" s="145">
        <f t="shared" si="2"/>
        <v>0</v>
      </c>
    </row>
    <row r="8" spans="1:9" x14ac:dyDescent="0.25">
      <c r="A8" s="228" t="s">
        <v>28</v>
      </c>
      <c r="B8" s="233" t="s">
        <v>85</v>
      </c>
      <c r="C8" s="146" t="s">
        <v>86</v>
      </c>
      <c r="D8" s="147">
        <v>4</v>
      </c>
      <c r="E8" s="85"/>
      <c r="F8" s="86"/>
      <c r="G8" s="86">
        <f t="shared" si="0"/>
        <v>0</v>
      </c>
      <c r="H8" s="86">
        <f t="shared" si="1"/>
        <v>0</v>
      </c>
      <c r="I8" s="87">
        <f t="shared" si="2"/>
        <v>0</v>
      </c>
    </row>
    <row r="9" spans="1:9" x14ac:dyDescent="0.25">
      <c r="A9" s="232"/>
      <c r="B9" s="234"/>
      <c r="C9" s="59" t="s">
        <v>87</v>
      </c>
      <c r="D9" s="68">
        <v>4</v>
      </c>
      <c r="E9" s="55"/>
      <c r="F9" s="56"/>
      <c r="G9" s="56">
        <f t="shared" si="0"/>
        <v>0</v>
      </c>
      <c r="H9" s="56">
        <f t="shared" si="1"/>
        <v>0</v>
      </c>
      <c r="I9" s="88">
        <f t="shared" si="2"/>
        <v>0</v>
      </c>
    </row>
    <row r="10" spans="1:9" ht="15.75" thickBot="1" x14ac:dyDescent="0.3">
      <c r="A10" s="229"/>
      <c r="B10" s="235"/>
      <c r="C10" s="148" t="s">
        <v>88</v>
      </c>
      <c r="D10" s="149">
        <v>3</v>
      </c>
      <c r="E10" s="107"/>
      <c r="F10" s="108"/>
      <c r="G10" s="108">
        <f t="shared" si="0"/>
        <v>0</v>
      </c>
      <c r="H10" s="108">
        <f t="shared" si="1"/>
        <v>0</v>
      </c>
      <c r="I10" s="120">
        <f t="shared" si="2"/>
        <v>0</v>
      </c>
    </row>
    <row r="11" spans="1:9" x14ac:dyDescent="0.25">
      <c r="A11" s="232" t="s">
        <v>31</v>
      </c>
      <c r="B11" s="236" t="s">
        <v>89</v>
      </c>
      <c r="C11" s="150" t="s">
        <v>86</v>
      </c>
      <c r="D11" s="65">
        <v>4</v>
      </c>
      <c r="E11" s="34"/>
      <c r="F11" s="35"/>
      <c r="G11" s="35">
        <f t="shared" si="0"/>
        <v>0</v>
      </c>
      <c r="H11" s="35">
        <f t="shared" si="1"/>
        <v>0</v>
      </c>
      <c r="I11" s="36">
        <f t="shared" si="2"/>
        <v>0</v>
      </c>
    </row>
    <row r="12" spans="1:9" x14ac:dyDescent="0.25">
      <c r="A12" s="232"/>
      <c r="B12" s="236"/>
      <c r="C12" s="59" t="s">
        <v>87</v>
      </c>
      <c r="D12" s="136">
        <v>2</v>
      </c>
      <c r="E12" s="137"/>
      <c r="F12" s="101"/>
      <c r="G12" s="56">
        <f t="shared" si="0"/>
        <v>0</v>
      </c>
      <c r="H12" s="56">
        <f t="shared" si="1"/>
        <v>0</v>
      </c>
      <c r="I12" s="88">
        <f t="shared" si="2"/>
        <v>0</v>
      </c>
    </row>
    <row r="13" spans="1:9" ht="15.75" thickBot="1" x14ac:dyDescent="0.3">
      <c r="A13" s="229"/>
      <c r="B13" s="237"/>
      <c r="C13" s="59" t="s">
        <v>88</v>
      </c>
      <c r="D13" s="149">
        <v>1</v>
      </c>
      <c r="E13" s="107"/>
      <c r="F13" s="108"/>
      <c r="G13" s="56">
        <f t="shared" si="0"/>
        <v>0</v>
      </c>
      <c r="H13" s="56">
        <f t="shared" si="1"/>
        <v>0</v>
      </c>
      <c r="I13" s="88">
        <f t="shared" si="2"/>
        <v>0</v>
      </c>
    </row>
    <row r="14" spans="1:9" ht="15.75" thickBot="1" x14ac:dyDescent="0.3">
      <c r="A14" s="151"/>
      <c r="B14" s="152"/>
      <c r="C14" s="131"/>
      <c r="D14" s="132"/>
      <c r="E14" s="115"/>
      <c r="F14" s="116"/>
      <c r="G14" s="116"/>
      <c r="H14" s="78">
        <f>SUM(H5:H13)</f>
        <v>0</v>
      </c>
      <c r="I14" s="117">
        <f>SUM(I5:I13)</f>
        <v>0</v>
      </c>
    </row>
  </sheetData>
  <mergeCells count="12">
    <mergeCell ref="A8:A10"/>
    <mergeCell ref="B8:B10"/>
    <mergeCell ref="A11:A13"/>
    <mergeCell ref="B11:B13"/>
    <mergeCell ref="A1:I1"/>
    <mergeCell ref="A2:A4"/>
    <mergeCell ref="B2:B4"/>
    <mergeCell ref="C2:C4"/>
    <mergeCell ref="D2:D4"/>
    <mergeCell ref="E2:E4"/>
    <mergeCell ref="H2:H4"/>
    <mergeCell ref="I2:I4"/>
  </mergeCells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I9"/>
  <sheetViews>
    <sheetView workbookViewId="0">
      <selection activeCell="G20" sqref="G20"/>
    </sheetView>
  </sheetViews>
  <sheetFormatPr defaultRowHeight="15" x14ac:dyDescent="0.25"/>
  <cols>
    <col min="1" max="1" width="3.140625" bestFit="1" customWidth="1"/>
    <col min="2" max="2" width="12.7109375" customWidth="1"/>
  </cols>
  <sheetData>
    <row r="1" spans="1:9" ht="15.75" thickBot="1" x14ac:dyDescent="0.3">
      <c r="A1" s="164" t="s">
        <v>90</v>
      </c>
      <c r="B1" s="165"/>
      <c r="C1" s="165"/>
      <c r="D1" s="165"/>
      <c r="E1" s="165"/>
      <c r="F1" s="165"/>
      <c r="G1" s="165"/>
      <c r="H1" s="165"/>
      <c r="I1" s="166"/>
    </row>
    <row r="2" spans="1:9" x14ac:dyDescent="0.25">
      <c r="A2" s="182" t="s">
        <v>1</v>
      </c>
      <c r="B2" s="170" t="s">
        <v>2</v>
      </c>
      <c r="C2" s="170"/>
      <c r="D2" s="162" t="s">
        <v>3</v>
      </c>
      <c r="E2" s="167" t="s">
        <v>4</v>
      </c>
      <c r="F2" s="1" t="s">
        <v>5</v>
      </c>
      <c r="G2" s="1" t="s">
        <v>5</v>
      </c>
      <c r="H2" s="174" t="s">
        <v>6</v>
      </c>
      <c r="I2" s="177" t="s">
        <v>7</v>
      </c>
    </row>
    <row r="3" spans="1:9" x14ac:dyDescent="0.25">
      <c r="A3" s="183"/>
      <c r="B3" s="171"/>
      <c r="C3" s="171"/>
      <c r="D3" s="173"/>
      <c r="E3" s="168"/>
      <c r="F3" s="2" t="s">
        <v>8</v>
      </c>
      <c r="G3" s="2" t="s">
        <v>8</v>
      </c>
      <c r="H3" s="175"/>
      <c r="I3" s="178"/>
    </row>
    <row r="4" spans="1:9" ht="15.75" thickBot="1" x14ac:dyDescent="0.3">
      <c r="A4" s="184"/>
      <c r="B4" s="186"/>
      <c r="C4" s="186"/>
      <c r="D4" s="173"/>
      <c r="E4" s="168"/>
      <c r="F4" s="2" t="s">
        <v>9</v>
      </c>
      <c r="G4" s="2" t="s">
        <v>10</v>
      </c>
      <c r="H4" s="175"/>
      <c r="I4" s="179"/>
    </row>
    <row r="5" spans="1:9" ht="42.75" x14ac:dyDescent="0.25">
      <c r="A5" s="153" t="s">
        <v>11</v>
      </c>
      <c r="B5" s="134" t="s">
        <v>91</v>
      </c>
      <c r="C5" s="84"/>
      <c r="D5" s="85">
        <v>15</v>
      </c>
      <c r="E5" s="85"/>
      <c r="F5" s="86"/>
      <c r="G5" s="86">
        <f>F5*1.23</f>
        <v>0</v>
      </c>
      <c r="H5" s="86">
        <f>D5*F5</f>
        <v>0</v>
      </c>
      <c r="I5" s="87">
        <f>D5*G5</f>
        <v>0</v>
      </c>
    </row>
    <row r="6" spans="1:9" ht="42.75" x14ac:dyDescent="0.25">
      <c r="A6" s="154" t="s">
        <v>24</v>
      </c>
      <c r="B6" s="58" t="s">
        <v>92</v>
      </c>
      <c r="C6" s="54"/>
      <c r="D6" s="55">
        <v>4</v>
      </c>
      <c r="E6" s="55"/>
      <c r="F6" s="56"/>
      <c r="G6" s="56">
        <f>F6*1.23</f>
        <v>0</v>
      </c>
      <c r="H6" s="56">
        <f>D6*F6</f>
        <v>0</v>
      </c>
      <c r="I6" s="88">
        <f>D6*G6</f>
        <v>0</v>
      </c>
    </row>
    <row r="7" spans="1:9" x14ac:dyDescent="0.25">
      <c r="A7" s="239" t="s">
        <v>18</v>
      </c>
      <c r="B7" s="240" t="s">
        <v>93</v>
      </c>
      <c r="C7" s="155">
        <v>0.5</v>
      </c>
      <c r="D7" s="137">
        <v>8</v>
      </c>
      <c r="E7" s="137"/>
      <c r="F7" s="56"/>
      <c r="G7" s="56">
        <f>F7*1.23</f>
        <v>0</v>
      </c>
      <c r="H7" s="56">
        <f>D7*F7</f>
        <v>0</v>
      </c>
      <c r="I7" s="88">
        <f>D7*G7</f>
        <v>0</v>
      </c>
    </row>
    <row r="8" spans="1:9" ht="15.75" thickBot="1" x14ac:dyDescent="0.3">
      <c r="A8" s="229"/>
      <c r="B8" s="241"/>
      <c r="C8" s="106">
        <v>0.7</v>
      </c>
      <c r="D8" s="107">
        <v>15</v>
      </c>
      <c r="E8" s="107"/>
      <c r="F8" s="108"/>
      <c r="G8" s="108">
        <f>F8*1.23</f>
        <v>0</v>
      </c>
      <c r="H8" s="108">
        <f>D8*F8</f>
        <v>0</v>
      </c>
      <c r="I8" s="120">
        <f>D8*G8</f>
        <v>0</v>
      </c>
    </row>
    <row r="9" spans="1:9" ht="15.75" thickBot="1" x14ac:dyDescent="0.3">
      <c r="A9" s="112"/>
      <c r="B9" s="43"/>
      <c r="C9" s="44"/>
      <c r="D9" s="45"/>
      <c r="E9" s="45"/>
      <c r="F9" s="46"/>
      <c r="G9" s="46"/>
      <c r="H9" s="78">
        <f>SUM(H5:H8)</f>
        <v>0</v>
      </c>
      <c r="I9" s="102">
        <f>SUM(I5:I8)</f>
        <v>0</v>
      </c>
    </row>
  </sheetData>
  <mergeCells count="10">
    <mergeCell ref="A1:I1"/>
    <mergeCell ref="H2:H4"/>
    <mergeCell ref="I2:I4"/>
    <mergeCell ref="A7:A8"/>
    <mergeCell ref="B7:B8"/>
    <mergeCell ref="A2:A4"/>
    <mergeCell ref="B2:B4"/>
    <mergeCell ref="C2:C4"/>
    <mergeCell ref="D2:D4"/>
    <mergeCell ref="E2:E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I16"/>
  <sheetViews>
    <sheetView workbookViewId="0">
      <selection activeCell="H23" sqref="H23"/>
    </sheetView>
  </sheetViews>
  <sheetFormatPr defaultRowHeight="15" x14ac:dyDescent="0.25"/>
  <cols>
    <col min="1" max="1" width="3.140625" bestFit="1" customWidth="1"/>
    <col min="2" max="2" width="22" customWidth="1"/>
  </cols>
  <sheetData>
    <row r="1" spans="1:9" ht="15.75" thickBot="1" x14ac:dyDescent="0.3">
      <c r="A1" s="242" t="s">
        <v>94</v>
      </c>
      <c r="B1" s="243"/>
      <c r="C1" s="243"/>
      <c r="D1" s="243"/>
      <c r="E1" s="243"/>
      <c r="F1" s="243"/>
      <c r="G1" s="243"/>
      <c r="H1" s="243"/>
      <c r="I1" s="244"/>
    </row>
    <row r="2" spans="1:9" x14ac:dyDescent="0.25">
      <c r="A2" s="252" t="s">
        <v>1</v>
      </c>
      <c r="B2" s="170" t="s">
        <v>2</v>
      </c>
      <c r="C2" s="170"/>
      <c r="D2" s="255" t="s">
        <v>3</v>
      </c>
      <c r="E2" s="245" t="s">
        <v>4</v>
      </c>
      <c r="F2" s="156" t="s">
        <v>5</v>
      </c>
      <c r="G2" s="156" t="s">
        <v>5</v>
      </c>
      <c r="H2" s="245" t="s">
        <v>6</v>
      </c>
      <c r="I2" s="248" t="s">
        <v>7</v>
      </c>
    </row>
    <row r="3" spans="1:9" x14ac:dyDescent="0.25">
      <c r="A3" s="253"/>
      <c r="B3" s="171"/>
      <c r="C3" s="171"/>
      <c r="D3" s="256"/>
      <c r="E3" s="246"/>
      <c r="F3" s="49" t="s">
        <v>8</v>
      </c>
      <c r="G3" s="49" t="s">
        <v>8</v>
      </c>
      <c r="H3" s="246"/>
      <c r="I3" s="249"/>
    </row>
    <row r="4" spans="1:9" ht="15.75" thickBot="1" x14ac:dyDescent="0.3">
      <c r="A4" s="254"/>
      <c r="B4" s="172"/>
      <c r="C4" s="172"/>
      <c r="D4" s="257"/>
      <c r="E4" s="247"/>
      <c r="F4" s="157" t="s">
        <v>9</v>
      </c>
      <c r="G4" s="157" t="s">
        <v>10</v>
      </c>
      <c r="H4" s="247"/>
      <c r="I4" s="250"/>
    </row>
    <row r="5" spans="1:9" ht="23.25" customHeight="1" x14ac:dyDescent="0.25">
      <c r="A5" s="213" t="s">
        <v>11</v>
      </c>
      <c r="B5" s="195" t="s">
        <v>95</v>
      </c>
      <c r="C5" s="33" t="s">
        <v>13</v>
      </c>
      <c r="D5" s="34">
        <v>49</v>
      </c>
      <c r="E5" s="34"/>
      <c r="F5" s="35"/>
      <c r="G5" s="35">
        <f t="shared" ref="G5:G15" si="0">F5*1.23</f>
        <v>0</v>
      </c>
      <c r="H5" s="35">
        <f t="shared" ref="H5:H15" si="1">D5*F5</f>
        <v>0</v>
      </c>
      <c r="I5" s="35">
        <f t="shared" ref="I5:I15" si="2">D5*G5</f>
        <v>0</v>
      </c>
    </row>
    <row r="6" spans="1:9" ht="21.75" customHeight="1" x14ac:dyDescent="0.25">
      <c r="A6" s="251"/>
      <c r="B6" s="190"/>
      <c r="C6" s="54" t="s">
        <v>14</v>
      </c>
      <c r="D6" s="55">
        <v>50</v>
      </c>
      <c r="E6" s="55"/>
      <c r="F6" s="56"/>
      <c r="G6" s="56">
        <f t="shared" si="0"/>
        <v>0</v>
      </c>
      <c r="H6" s="56">
        <f t="shared" si="1"/>
        <v>0</v>
      </c>
      <c r="I6" s="56">
        <f t="shared" si="2"/>
        <v>0</v>
      </c>
    </row>
    <row r="7" spans="1:9" x14ac:dyDescent="0.25">
      <c r="A7" s="251" t="s">
        <v>24</v>
      </c>
      <c r="B7" s="190" t="s">
        <v>96</v>
      </c>
      <c r="C7" s="54" t="s">
        <v>13</v>
      </c>
      <c r="D7" s="55">
        <v>25</v>
      </c>
      <c r="E7" s="55"/>
      <c r="F7" s="56"/>
      <c r="G7" s="56">
        <f t="shared" si="0"/>
        <v>0</v>
      </c>
      <c r="H7" s="56">
        <f t="shared" si="1"/>
        <v>0</v>
      </c>
      <c r="I7" s="56">
        <f t="shared" si="2"/>
        <v>0</v>
      </c>
    </row>
    <row r="8" spans="1:9" ht="19.5" customHeight="1" x14ac:dyDescent="0.25">
      <c r="A8" s="251"/>
      <c r="B8" s="190"/>
      <c r="C8" s="54" t="s">
        <v>14</v>
      </c>
      <c r="D8" s="55">
        <v>11</v>
      </c>
      <c r="E8" s="55"/>
      <c r="F8" s="56"/>
      <c r="G8" s="56">
        <f t="shared" si="0"/>
        <v>0</v>
      </c>
      <c r="H8" s="56">
        <f t="shared" si="1"/>
        <v>0</v>
      </c>
      <c r="I8" s="56">
        <f t="shared" si="2"/>
        <v>0</v>
      </c>
    </row>
    <row r="9" spans="1:9" ht="26.25" customHeight="1" x14ac:dyDescent="0.25">
      <c r="A9" s="251" t="s">
        <v>18</v>
      </c>
      <c r="B9" s="190" t="s">
        <v>97</v>
      </c>
      <c r="C9" s="54" t="s">
        <v>13</v>
      </c>
      <c r="D9" s="55">
        <v>14</v>
      </c>
      <c r="E9" s="55"/>
      <c r="F9" s="56"/>
      <c r="G9" s="56">
        <f t="shared" si="0"/>
        <v>0</v>
      </c>
      <c r="H9" s="56">
        <f t="shared" si="1"/>
        <v>0</v>
      </c>
      <c r="I9" s="56">
        <f t="shared" si="2"/>
        <v>0</v>
      </c>
    </row>
    <row r="10" spans="1:9" ht="19.5" customHeight="1" x14ac:dyDescent="0.25">
      <c r="A10" s="251"/>
      <c r="B10" s="190"/>
      <c r="C10" s="54" t="s">
        <v>14</v>
      </c>
      <c r="D10" s="55">
        <v>15</v>
      </c>
      <c r="E10" s="55"/>
      <c r="F10" s="56"/>
      <c r="G10" s="56">
        <f t="shared" si="0"/>
        <v>0</v>
      </c>
      <c r="H10" s="56">
        <f t="shared" si="1"/>
        <v>0</v>
      </c>
      <c r="I10" s="56">
        <f t="shared" si="2"/>
        <v>0</v>
      </c>
    </row>
    <row r="11" spans="1:9" ht="19.5" customHeight="1" x14ac:dyDescent="0.25">
      <c r="A11" s="213" t="s">
        <v>28</v>
      </c>
      <c r="B11" s="258" t="s">
        <v>98</v>
      </c>
      <c r="C11" s="33" t="s">
        <v>13</v>
      </c>
      <c r="D11" s="34">
        <v>1</v>
      </c>
      <c r="E11" s="34"/>
      <c r="F11" s="35"/>
      <c r="G11" s="35">
        <f t="shared" si="0"/>
        <v>0</v>
      </c>
      <c r="H11" s="35">
        <f t="shared" si="1"/>
        <v>0</v>
      </c>
      <c r="I11" s="35">
        <f t="shared" si="2"/>
        <v>0</v>
      </c>
    </row>
    <row r="12" spans="1:9" ht="23.25" customHeight="1" x14ac:dyDescent="0.25">
      <c r="A12" s="251"/>
      <c r="B12" s="259"/>
      <c r="C12" s="54" t="s">
        <v>14</v>
      </c>
      <c r="D12" s="55">
        <v>7</v>
      </c>
      <c r="E12" s="55"/>
      <c r="F12" s="56"/>
      <c r="G12" s="56">
        <f t="shared" si="0"/>
        <v>0</v>
      </c>
      <c r="H12" s="56">
        <f t="shared" si="1"/>
        <v>0</v>
      </c>
      <c r="I12" s="56">
        <f t="shared" si="2"/>
        <v>0</v>
      </c>
    </row>
    <row r="13" spans="1:9" ht="20.25" customHeight="1" x14ac:dyDescent="0.25">
      <c r="A13" s="251" t="s">
        <v>31</v>
      </c>
      <c r="B13" s="190" t="s">
        <v>99</v>
      </c>
      <c r="C13" s="54" t="s">
        <v>13</v>
      </c>
      <c r="D13" s="55">
        <v>1</v>
      </c>
      <c r="E13" s="55"/>
      <c r="F13" s="56"/>
      <c r="G13" s="56">
        <f t="shared" si="0"/>
        <v>0</v>
      </c>
      <c r="H13" s="56">
        <f t="shared" si="1"/>
        <v>0</v>
      </c>
      <c r="I13" s="56">
        <f t="shared" si="2"/>
        <v>0</v>
      </c>
    </row>
    <row r="14" spans="1:9" ht="27" customHeight="1" x14ac:dyDescent="0.25">
      <c r="A14" s="251"/>
      <c r="B14" s="190"/>
      <c r="C14" s="54" t="s">
        <v>30</v>
      </c>
      <c r="D14" s="55">
        <v>3</v>
      </c>
      <c r="E14" s="55"/>
      <c r="F14" s="56"/>
      <c r="G14" s="56">
        <f t="shared" si="0"/>
        <v>0</v>
      </c>
      <c r="H14" s="56">
        <f t="shared" si="1"/>
        <v>0</v>
      </c>
      <c r="I14" s="56">
        <f t="shared" si="2"/>
        <v>0</v>
      </c>
    </row>
    <row r="15" spans="1:9" ht="57" x14ac:dyDescent="0.25">
      <c r="A15" s="251"/>
      <c r="B15" s="158" t="s">
        <v>100</v>
      </c>
      <c r="C15" s="54" t="s">
        <v>14</v>
      </c>
      <c r="D15" s="55">
        <v>4</v>
      </c>
      <c r="E15" s="55"/>
      <c r="F15" s="56"/>
      <c r="G15" s="56">
        <f t="shared" si="0"/>
        <v>0</v>
      </c>
      <c r="H15" s="56">
        <f t="shared" si="1"/>
        <v>0</v>
      </c>
      <c r="I15" s="56">
        <f t="shared" si="2"/>
        <v>0</v>
      </c>
    </row>
    <row r="16" spans="1:9" ht="15.75" thickBot="1" x14ac:dyDescent="0.3">
      <c r="D16">
        <f>SUM(D5:D15)</f>
        <v>180</v>
      </c>
      <c r="H16" s="159">
        <f>SUM(H5:H15)</f>
        <v>0</v>
      </c>
      <c r="I16" s="160">
        <f>SUM(I5:I15)</f>
        <v>0</v>
      </c>
    </row>
  </sheetData>
  <mergeCells count="18">
    <mergeCell ref="A13:A15"/>
    <mergeCell ref="B13:B14"/>
    <mergeCell ref="D2:D4"/>
    <mergeCell ref="E2:E4"/>
    <mergeCell ref="A9:A10"/>
    <mergeCell ref="B9:B10"/>
    <mergeCell ref="A11:A12"/>
    <mergeCell ref="B11:B12"/>
    <mergeCell ref="A7:A8"/>
    <mergeCell ref="B7:B8"/>
    <mergeCell ref="A1:I1"/>
    <mergeCell ref="H2:H4"/>
    <mergeCell ref="I2:I4"/>
    <mergeCell ref="A5:A6"/>
    <mergeCell ref="B5:B6"/>
    <mergeCell ref="A2:A4"/>
    <mergeCell ref="B2:B4"/>
    <mergeCell ref="C2:C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I7"/>
  <sheetViews>
    <sheetView workbookViewId="0">
      <selection activeCell="F13" sqref="F13"/>
    </sheetView>
  </sheetViews>
  <sheetFormatPr defaultRowHeight="15" x14ac:dyDescent="0.25"/>
  <cols>
    <col min="1" max="1" width="3.140625" bestFit="1" customWidth="1"/>
    <col min="2" max="2" width="17.5703125" customWidth="1"/>
    <col min="3" max="3" width="8.28515625" bestFit="1" customWidth="1"/>
    <col min="4" max="4" width="5.28515625" bestFit="1" customWidth="1"/>
  </cols>
  <sheetData>
    <row r="1" spans="1:9" ht="15.75" thickBot="1" x14ac:dyDescent="0.3">
      <c r="A1" s="164" t="s">
        <v>15</v>
      </c>
      <c r="B1" s="165"/>
      <c r="C1" s="165"/>
      <c r="D1" s="165"/>
      <c r="E1" s="165"/>
      <c r="F1" s="165"/>
      <c r="G1" s="165"/>
      <c r="H1" s="180"/>
      <c r="I1" s="181"/>
    </row>
    <row r="2" spans="1:9" x14ac:dyDescent="0.25">
      <c r="A2" s="182" t="s">
        <v>1</v>
      </c>
      <c r="B2" s="170" t="s">
        <v>2</v>
      </c>
      <c r="C2" s="170"/>
      <c r="D2" s="162" t="s">
        <v>3</v>
      </c>
      <c r="E2" s="167" t="s">
        <v>4</v>
      </c>
      <c r="F2" s="1" t="s">
        <v>5</v>
      </c>
      <c r="G2" s="1" t="s">
        <v>5</v>
      </c>
      <c r="H2" s="174" t="s">
        <v>6</v>
      </c>
      <c r="I2" s="177" t="s">
        <v>7</v>
      </c>
    </row>
    <row r="3" spans="1:9" x14ac:dyDescent="0.25">
      <c r="A3" s="183"/>
      <c r="B3" s="171"/>
      <c r="C3" s="171"/>
      <c r="D3" s="173"/>
      <c r="E3" s="168"/>
      <c r="F3" s="2" t="s">
        <v>8</v>
      </c>
      <c r="G3" s="2" t="s">
        <v>8</v>
      </c>
      <c r="H3" s="175"/>
      <c r="I3" s="178"/>
    </row>
    <row r="4" spans="1:9" ht="15.75" thickBot="1" x14ac:dyDescent="0.3">
      <c r="A4" s="184"/>
      <c r="B4" s="172"/>
      <c r="C4" s="172"/>
      <c r="D4" s="163"/>
      <c r="E4" s="169"/>
      <c r="F4" s="3" t="s">
        <v>9</v>
      </c>
      <c r="G4" s="3" t="s">
        <v>10</v>
      </c>
      <c r="H4" s="176"/>
      <c r="I4" s="185"/>
    </row>
    <row r="5" spans="1:9" ht="57" x14ac:dyDescent="0.25">
      <c r="A5" s="25" t="s">
        <v>11</v>
      </c>
      <c r="B5" s="26" t="s">
        <v>16</v>
      </c>
      <c r="C5" s="26" t="s">
        <v>17</v>
      </c>
      <c r="D5" s="27">
        <v>1</v>
      </c>
      <c r="E5" s="28"/>
      <c r="F5" s="29"/>
      <c r="G5" s="29">
        <f>F5*1.23</f>
        <v>0</v>
      </c>
      <c r="H5" s="29">
        <f>F5*D5</f>
        <v>0</v>
      </c>
      <c r="I5" s="30">
        <f>G5*D5</f>
        <v>0</v>
      </c>
    </row>
    <row r="6" spans="1:9" ht="44.25" thickBot="1" x14ac:dyDescent="0.3">
      <c r="A6" s="31" t="s">
        <v>18</v>
      </c>
      <c r="B6" s="32" t="s">
        <v>19</v>
      </c>
      <c r="C6" s="33" t="s">
        <v>17</v>
      </c>
      <c r="D6" s="34">
        <v>1</v>
      </c>
      <c r="E6" s="34"/>
      <c r="F6" s="35"/>
      <c r="G6" s="35">
        <f>F6*1.23</f>
        <v>0</v>
      </c>
      <c r="H6" s="35">
        <f>$D6*$F6</f>
        <v>0</v>
      </c>
      <c r="I6" s="36">
        <f>$D6*$G6</f>
        <v>0</v>
      </c>
    </row>
    <row r="7" spans="1:9" ht="15.75" thickBot="1" x14ac:dyDescent="0.3">
      <c r="A7" s="37"/>
      <c r="B7" s="37"/>
      <c r="C7" s="38"/>
      <c r="D7" s="37"/>
      <c r="E7" s="39"/>
      <c r="F7" s="40"/>
      <c r="G7" s="40"/>
      <c r="H7" s="23">
        <f>SUM(H5:H6)</f>
        <v>0</v>
      </c>
      <c r="I7" s="41">
        <f>SUM(I5:I6)</f>
        <v>0</v>
      </c>
    </row>
  </sheetData>
  <mergeCells count="8">
    <mergeCell ref="A1:I1"/>
    <mergeCell ref="A2:A4"/>
    <mergeCell ref="B2:B4"/>
    <mergeCell ref="C2:C4"/>
    <mergeCell ref="D2:D4"/>
    <mergeCell ref="E2:E4"/>
    <mergeCell ref="H2:H4"/>
    <mergeCell ref="I2:I4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20"/>
  <sheetViews>
    <sheetView workbookViewId="0">
      <selection activeCell="F21" sqref="F21"/>
    </sheetView>
  </sheetViews>
  <sheetFormatPr defaultRowHeight="15" x14ac:dyDescent="0.25"/>
  <cols>
    <col min="1" max="1" width="3.7109375" bestFit="1" customWidth="1"/>
    <col min="2" max="2" width="20.85546875" customWidth="1"/>
    <col min="4" max="4" width="5.28515625" bestFit="1" customWidth="1"/>
    <col min="9" max="9" width="11.28515625" customWidth="1"/>
  </cols>
  <sheetData>
    <row r="1" spans="1:9" ht="15.75" thickBot="1" x14ac:dyDescent="0.3">
      <c r="A1" s="164" t="s">
        <v>20</v>
      </c>
      <c r="B1" s="165"/>
      <c r="C1" s="165"/>
      <c r="D1" s="165"/>
      <c r="E1" s="165"/>
      <c r="F1" s="165"/>
      <c r="G1" s="165"/>
      <c r="H1" s="165"/>
      <c r="I1" s="166"/>
    </row>
    <row r="2" spans="1:9" x14ac:dyDescent="0.25">
      <c r="A2" s="182" t="s">
        <v>1</v>
      </c>
      <c r="B2" s="170" t="s">
        <v>2</v>
      </c>
      <c r="C2" s="170"/>
      <c r="D2" s="162" t="s">
        <v>3</v>
      </c>
      <c r="E2" s="167" t="s">
        <v>4</v>
      </c>
      <c r="F2" s="1" t="s">
        <v>5</v>
      </c>
      <c r="G2" s="1" t="s">
        <v>5</v>
      </c>
      <c r="H2" s="174" t="s">
        <v>6</v>
      </c>
      <c r="I2" s="177" t="s">
        <v>7</v>
      </c>
    </row>
    <row r="3" spans="1:9" x14ac:dyDescent="0.25">
      <c r="A3" s="183"/>
      <c r="B3" s="171"/>
      <c r="C3" s="171"/>
      <c r="D3" s="173"/>
      <c r="E3" s="168"/>
      <c r="F3" s="2" t="s">
        <v>8</v>
      </c>
      <c r="G3" s="2" t="s">
        <v>8</v>
      </c>
      <c r="H3" s="175"/>
      <c r="I3" s="178"/>
    </row>
    <row r="4" spans="1:9" x14ac:dyDescent="0.25">
      <c r="A4" s="183"/>
      <c r="B4" s="186"/>
      <c r="C4" s="186"/>
      <c r="D4" s="173"/>
      <c r="E4" s="168"/>
      <c r="F4" s="2" t="s">
        <v>9</v>
      </c>
      <c r="G4" s="2" t="s">
        <v>10</v>
      </c>
      <c r="H4" s="175"/>
      <c r="I4" s="179"/>
    </row>
    <row r="5" spans="1:9" x14ac:dyDescent="0.25">
      <c r="A5" s="187" t="s">
        <v>11</v>
      </c>
      <c r="B5" s="171" t="s">
        <v>21</v>
      </c>
      <c r="C5" s="47" t="s">
        <v>22</v>
      </c>
      <c r="D5" s="48">
        <v>2</v>
      </c>
      <c r="E5" s="49"/>
      <c r="F5" s="50"/>
      <c r="G5" s="50">
        <f t="shared" ref="G5:G19" si="0">F5*1.23</f>
        <v>0</v>
      </c>
      <c r="H5" s="50">
        <f t="shared" ref="H5:H19" si="1">$D5*$F5</f>
        <v>0</v>
      </c>
      <c r="I5" s="51">
        <f>$D5*G5</f>
        <v>0</v>
      </c>
    </row>
    <row r="6" spans="1:9" x14ac:dyDescent="0.25">
      <c r="A6" s="188"/>
      <c r="B6" s="171"/>
      <c r="C6" s="47" t="s">
        <v>23</v>
      </c>
      <c r="D6" s="48">
        <v>1</v>
      </c>
      <c r="E6" s="49"/>
      <c r="F6" s="50"/>
      <c r="G6" s="50">
        <f t="shared" si="0"/>
        <v>0</v>
      </c>
      <c r="H6" s="50">
        <f t="shared" si="1"/>
        <v>0</v>
      </c>
      <c r="I6" s="51">
        <f>$D6*G6</f>
        <v>0</v>
      </c>
    </row>
    <row r="7" spans="1:9" ht="28.5" x14ac:dyDescent="0.25">
      <c r="A7" s="52" t="s">
        <v>24</v>
      </c>
      <c r="B7" s="53" t="s">
        <v>25</v>
      </c>
      <c r="C7" s="54" t="s">
        <v>14</v>
      </c>
      <c r="D7" s="55">
        <v>1</v>
      </c>
      <c r="E7" s="55"/>
      <c r="F7" s="56"/>
      <c r="G7" s="56">
        <f t="shared" si="0"/>
        <v>0</v>
      </c>
      <c r="H7" s="56">
        <f t="shared" si="1"/>
        <v>0</v>
      </c>
      <c r="I7" s="56">
        <f t="shared" ref="I7:I19" si="2">$D7*$G7</f>
        <v>0</v>
      </c>
    </row>
    <row r="8" spans="1:9" ht="43.5" x14ac:dyDescent="0.25">
      <c r="A8" s="52" t="s">
        <v>18</v>
      </c>
      <c r="B8" s="57" t="s">
        <v>26</v>
      </c>
      <c r="C8" s="54" t="s">
        <v>27</v>
      </c>
      <c r="D8" s="55">
        <v>1</v>
      </c>
      <c r="E8" s="55"/>
      <c r="F8" s="56"/>
      <c r="G8" s="56">
        <f t="shared" si="0"/>
        <v>0</v>
      </c>
      <c r="H8" s="56">
        <f t="shared" si="1"/>
        <v>0</v>
      </c>
      <c r="I8" s="56">
        <f t="shared" si="2"/>
        <v>0</v>
      </c>
    </row>
    <row r="9" spans="1:9" ht="29.25" x14ac:dyDescent="0.25">
      <c r="A9" s="52" t="s">
        <v>28</v>
      </c>
      <c r="B9" s="57" t="s">
        <v>29</v>
      </c>
      <c r="C9" s="54" t="s">
        <v>30</v>
      </c>
      <c r="D9" s="55">
        <v>2</v>
      </c>
      <c r="E9" s="55"/>
      <c r="F9" s="56"/>
      <c r="G9" s="56">
        <f t="shared" si="0"/>
        <v>0</v>
      </c>
      <c r="H9" s="56">
        <f t="shared" si="1"/>
        <v>0</v>
      </c>
      <c r="I9" s="56">
        <f t="shared" si="2"/>
        <v>0</v>
      </c>
    </row>
    <row r="10" spans="1:9" ht="43.5" x14ac:dyDescent="0.25">
      <c r="A10" s="52" t="s">
        <v>31</v>
      </c>
      <c r="B10" s="57" t="s">
        <v>32</v>
      </c>
      <c r="C10" s="54" t="s">
        <v>27</v>
      </c>
      <c r="D10" s="55">
        <v>5</v>
      </c>
      <c r="E10" s="55"/>
      <c r="F10" s="56"/>
      <c r="G10" s="56">
        <f t="shared" si="0"/>
        <v>0</v>
      </c>
      <c r="H10" s="56">
        <f t="shared" si="1"/>
        <v>0</v>
      </c>
      <c r="I10" s="56">
        <f t="shared" si="2"/>
        <v>0</v>
      </c>
    </row>
    <row r="11" spans="1:9" ht="43.5" x14ac:dyDescent="0.25">
      <c r="A11" s="52" t="s">
        <v>33</v>
      </c>
      <c r="B11" s="57" t="s">
        <v>34</v>
      </c>
      <c r="C11" s="54" t="s">
        <v>30</v>
      </c>
      <c r="D11" s="55">
        <v>1</v>
      </c>
      <c r="E11" s="55"/>
      <c r="F11" s="56"/>
      <c r="G11" s="56">
        <f t="shared" si="0"/>
        <v>0</v>
      </c>
      <c r="H11" s="56">
        <f t="shared" si="1"/>
        <v>0</v>
      </c>
      <c r="I11" s="56">
        <f t="shared" si="2"/>
        <v>0</v>
      </c>
    </row>
    <row r="12" spans="1:9" ht="28.5" x14ac:dyDescent="0.25">
      <c r="A12" s="52" t="s">
        <v>35</v>
      </c>
      <c r="B12" s="58" t="s">
        <v>36</v>
      </c>
      <c r="C12" s="54" t="s">
        <v>37</v>
      </c>
      <c r="D12" s="55">
        <v>79</v>
      </c>
      <c r="E12" s="55"/>
      <c r="F12" s="56"/>
      <c r="G12" s="56">
        <f t="shared" si="0"/>
        <v>0</v>
      </c>
      <c r="H12" s="56">
        <f t="shared" si="1"/>
        <v>0</v>
      </c>
      <c r="I12" s="56">
        <f t="shared" si="2"/>
        <v>0</v>
      </c>
    </row>
    <row r="13" spans="1:9" ht="28.5" x14ac:dyDescent="0.25">
      <c r="A13" s="52" t="s">
        <v>38</v>
      </c>
      <c r="B13" s="47" t="s">
        <v>39</v>
      </c>
      <c r="C13" s="54" t="s">
        <v>37</v>
      </c>
      <c r="D13" s="55">
        <v>22</v>
      </c>
      <c r="E13" s="55"/>
      <c r="F13" s="56"/>
      <c r="G13" s="56">
        <f t="shared" si="0"/>
        <v>0</v>
      </c>
      <c r="H13" s="56">
        <f t="shared" si="1"/>
        <v>0</v>
      </c>
      <c r="I13" s="56">
        <f t="shared" si="2"/>
        <v>0</v>
      </c>
    </row>
    <row r="14" spans="1:9" ht="29.25" x14ac:dyDescent="0.25">
      <c r="A14" s="52" t="s">
        <v>40</v>
      </c>
      <c r="B14" s="57" t="s">
        <v>41</v>
      </c>
      <c r="C14" s="54" t="s">
        <v>22</v>
      </c>
      <c r="D14" s="55">
        <v>2</v>
      </c>
      <c r="E14" s="55"/>
      <c r="F14" s="56"/>
      <c r="G14" s="56">
        <f t="shared" si="0"/>
        <v>0</v>
      </c>
      <c r="H14" s="56">
        <f t="shared" si="1"/>
        <v>0</v>
      </c>
      <c r="I14" s="56">
        <f t="shared" si="2"/>
        <v>0</v>
      </c>
    </row>
    <row r="15" spans="1:9" x14ac:dyDescent="0.25">
      <c r="A15" s="189" t="s">
        <v>42</v>
      </c>
      <c r="B15" s="190" t="s">
        <v>43</v>
      </c>
      <c r="C15" s="54" t="s">
        <v>22</v>
      </c>
      <c r="D15" s="55">
        <v>4</v>
      </c>
      <c r="E15" s="55"/>
      <c r="F15" s="56"/>
      <c r="G15" s="56">
        <f t="shared" si="0"/>
        <v>0</v>
      </c>
      <c r="H15" s="56">
        <f t="shared" si="1"/>
        <v>0</v>
      </c>
      <c r="I15" s="56">
        <f t="shared" si="2"/>
        <v>0</v>
      </c>
    </row>
    <row r="16" spans="1:9" x14ac:dyDescent="0.25">
      <c r="A16" s="189"/>
      <c r="B16" s="190"/>
      <c r="C16" s="54" t="s">
        <v>23</v>
      </c>
      <c r="D16" s="55">
        <v>8</v>
      </c>
      <c r="E16" s="55"/>
      <c r="F16" s="56"/>
      <c r="G16" s="56">
        <f t="shared" si="0"/>
        <v>0</v>
      </c>
      <c r="H16" s="56">
        <f t="shared" si="1"/>
        <v>0</v>
      </c>
      <c r="I16" s="56">
        <f t="shared" si="2"/>
        <v>0</v>
      </c>
    </row>
    <row r="17" spans="1:9" x14ac:dyDescent="0.25">
      <c r="A17" s="191" t="s">
        <v>42</v>
      </c>
      <c r="B17" s="192" t="s">
        <v>44</v>
      </c>
      <c r="C17" s="54" t="s">
        <v>27</v>
      </c>
      <c r="D17" s="55">
        <v>4</v>
      </c>
      <c r="E17" s="55"/>
      <c r="F17" s="56"/>
      <c r="G17" s="56">
        <f t="shared" si="0"/>
        <v>0</v>
      </c>
      <c r="H17" s="56">
        <f t="shared" si="1"/>
        <v>0</v>
      </c>
      <c r="I17" s="56">
        <f t="shared" si="2"/>
        <v>0</v>
      </c>
    </row>
    <row r="18" spans="1:9" x14ac:dyDescent="0.25">
      <c r="A18" s="191"/>
      <c r="B18" s="192"/>
      <c r="C18" s="54" t="s">
        <v>30</v>
      </c>
      <c r="D18" s="55">
        <v>5</v>
      </c>
      <c r="E18" s="55"/>
      <c r="F18" s="56"/>
      <c r="G18" s="56">
        <f t="shared" si="0"/>
        <v>0</v>
      </c>
      <c r="H18" s="56">
        <f t="shared" si="1"/>
        <v>0</v>
      </c>
      <c r="I18" s="56">
        <f t="shared" si="2"/>
        <v>0</v>
      </c>
    </row>
    <row r="19" spans="1:9" x14ac:dyDescent="0.25">
      <c r="A19" s="59" t="s">
        <v>45</v>
      </c>
      <c r="B19" s="57" t="s">
        <v>46</v>
      </c>
      <c r="C19" s="54" t="s">
        <v>47</v>
      </c>
      <c r="D19" s="55">
        <v>2</v>
      </c>
      <c r="E19" s="55"/>
      <c r="F19" s="56"/>
      <c r="G19" s="56">
        <f t="shared" si="0"/>
        <v>0</v>
      </c>
      <c r="H19" s="56">
        <f t="shared" si="1"/>
        <v>0</v>
      </c>
      <c r="I19" s="56">
        <f t="shared" si="2"/>
        <v>0</v>
      </c>
    </row>
    <row r="20" spans="1:9" ht="15.75" thickBot="1" x14ac:dyDescent="0.3">
      <c r="A20" s="60"/>
      <c r="B20" s="61"/>
      <c r="C20" s="44"/>
      <c r="D20" s="45"/>
      <c r="E20" s="45"/>
      <c r="F20" s="46"/>
      <c r="G20" s="46"/>
      <c r="H20" s="62">
        <f>SUM(H3:H19)</f>
        <v>0</v>
      </c>
      <c r="I20" s="62">
        <f>SUM(I3:I19)</f>
        <v>0</v>
      </c>
    </row>
  </sheetData>
  <mergeCells count="14">
    <mergeCell ref="A5:A6"/>
    <mergeCell ref="B5:B6"/>
    <mergeCell ref="A15:A16"/>
    <mergeCell ref="B15:B16"/>
    <mergeCell ref="A17:A18"/>
    <mergeCell ref="B17:B18"/>
    <mergeCell ref="A1:I1"/>
    <mergeCell ref="A2:A4"/>
    <mergeCell ref="B2:B4"/>
    <mergeCell ref="C2:C4"/>
    <mergeCell ref="D2:D4"/>
    <mergeCell ref="E2:E4"/>
    <mergeCell ref="H2:H4"/>
    <mergeCell ref="I2:I4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I15"/>
  <sheetViews>
    <sheetView workbookViewId="0">
      <selection activeCell="A5" sqref="A5:A13"/>
    </sheetView>
  </sheetViews>
  <sheetFormatPr defaultRowHeight="15" x14ac:dyDescent="0.25"/>
  <cols>
    <col min="1" max="1" width="3.140625" bestFit="1" customWidth="1"/>
    <col min="2" max="2" width="25.28515625" customWidth="1"/>
  </cols>
  <sheetData>
    <row r="1" spans="1:9" ht="15.75" thickBot="1" x14ac:dyDescent="0.3">
      <c r="A1" s="164" t="s">
        <v>48</v>
      </c>
      <c r="B1" s="165"/>
      <c r="C1" s="165"/>
      <c r="D1" s="165"/>
      <c r="E1" s="165"/>
      <c r="F1" s="165"/>
      <c r="G1" s="165"/>
      <c r="H1" s="165"/>
      <c r="I1" s="166"/>
    </row>
    <row r="2" spans="1:9" x14ac:dyDescent="0.25">
      <c r="A2" s="182" t="s">
        <v>1</v>
      </c>
      <c r="B2" s="170" t="s">
        <v>2</v>
      </c>
      <c r="C2" s="170"/>
      <c r="D2" s="162" t="s">
        <v>3</v>
      </c>
      <c r="E2" s="167" t="s">
        <v>4</v>
      </c>
      <c r="F2" s="1" t="s">
        <v>5</v>
      </c>
      <c r="G2" s="1" t="s">
        <v>5</v>
      </c>
      <c r="H2" s="174" t="s">
        <v>6</v>
      </c>
      <c r="I2" s="177" t="s">
        <v>7</v>
      </c>
    </row>
    <row r="3" spans="1:9" x14ac:dyDescent="0.25">
      <c r="A3" s="183"/>
      <c r="B3" s="171"/>
      <c r="C3" s="171"/>
      <c r="D3" s="173"/>
      <c r="E3" s="168"/>
      <c r="F3" s="2" t="s">
        <v>8</v>
      </c>
      <c r="G3" s="2" t="s">
        <v>8</v>
      </c>
      <c r="H3" s="175"/>
      <c r="I3" s="178"/>
    </row>
    <row r="4" spans="1:9" ht="15.75" thickBot="1" x14ac:dyDescent="0.3">
      <c r="A4" s="184"/>
      <c r="B4" s="172"/>
      <c r="C4" s="172"/>
      <c r="D4" s="163"/>
      <c r="E4" s="169"/>
      <c r="F4" s="3" t="s">
        <v>9</v>
      </c>
      <c r="G4" s="3" t="s">
        <v>10</v>
      </c>
      <c r="H4" s="176"/>
      <c r="I4" s="185"/>
    </row>
    <row r="5" spans="1:9" x14ac:dyDescent="0.25">
      <c r="A5" s="196" t="s">
        <v>11</v>
      </c>
      <c r="B5" s="195" t="s">
        <v>49</v>
      </c>
      <c r="C5" s="33" t="s">
        <v>13</v>
      </c>
      <c r="D5" s="34">
        <v>14</v>
      </c>
      <c r="E5" s="34"/>
      <c r="F5" s="35"/>
      <c r="G5" s="35">
        <f t="shared" ref="G5:G13" si="0">F5*1.23</f>
        <v>0</v>
      </c>
      <c r="H5" s="35">
        <f t="shared" ref="H5:H13" si="1">D5*F5</f>
        <v>0</v>
      </c>
      <c r="I5" s="35">
        <f t="shared" ref="I5:I13" si="2">D5*G5</f>
        <v>0</v>
      </c>
    </row>
    <row r="6" spans="1:9" x14ac:dyDescent="0.25">
      <c r="A6" s="194"/>
      <c r="B6" s="190"/>
      <c r="C6" s="54" t="s">
        <v>14</v>
      </c>
      <c r="D6" s="55">
        <v>9</v>
      </c>
      <c r="E6" s="55"/>
      <c r="F6" s="56"/>
      <c r="G6" s="35">
        <f t="shared" si="0"/>
        <v>0</v>
      </c>
      <c r="H6" s="35">
        <f t="shared" si="1"/>
        <v>0</v>
      </c>
      <c r="I6" s="35">
        <f t="shared" si="2"/>
        <v>0</v>
      </c>
    </row>
    <row r="7" spans="1:9" x14ac:dyDescent="0.25">
      <c r="A7" s="193" t="s">
        <v>24</v>
      </c>
      <c r="B7" s="195" t="s">
        <v>50</v>
      </c>
      <c r="C7" s="33" t="s">
        <v>13</v>
      </c>
      <c r="D7" s="34">
        <v>25</v>
      </c>
      <c r="E7" s="34"/>
      <c r="F7" s="35"/>
      <c r="G7" s="35">
        <f t="shared" si="0"/>
        <v>0</v>
      </c>
      <c r="H7" s="35">
        <f t="shared" si="1"/>
        <v>0</v>
      </c>
      <c r="I7" s="35">
        <f t="shared" si="2"/>
        <v>0</v>
      </c>
    </row>
    <row r="8" spans="1:9" x14ac:dyDescent="0.25">
      <c r="A8" s="194"/>
      <c r="B8" s="190"/>
      <c r="C8" s="54" t="s">
        <v>14</v>
      </c>
      <c r="D8" s="55">
        <v>17</v>
      </c>
      <c r="E8" s="55"/>
      <c r="F8" s="56"/>
      <c r="G8" s="35">
        <f t="shared" si="0"/>
        <v>0</v>
      </c>
      <c r="H8" s="35">
        <f t="shared" si="1"/>
        <v>0</v>
      </c>
      <c r="I8" s="35">
        <f t="shared" si="2"/>
        <v>0</v>
      </c>
    </row>
    <row r="9" spans="1:9" x14ac:dyDescent="0.25">
      <c r="A9" s="55" t="s">
        <v>18</v>
      </c>
      <c r="B9" s="64" t="s">
        <v>51</v>
      </c>
      <c r="C9" s="55" t="s">
        <v>13</v>
      </c>
      <c r="D9" s="55">
        <v>7</v>
      </c>
      <c r="E9" s="55"/>
      <c r="F9" s="56"/>
      <c r="G9" s="35">
        <f t="shared" si="0"/>
        <v>0</v>
      </c>
      <c r="H9" s="35">
        <f t="shared" si="1"/>
        <v>0</v>
      </c>
      <c r="I9" s="35">
        <f t="shared" si="2"/>
        <v>0</v>
      </c>
    </row>
    <row r="10" spans="1:9" x14ac:dyDescent="0.25">
      <c r="A10" s="193" t="s">
        <v>28</v>
      </c>
      <c r="B10" s="195" t="s">
        <v>52</v>
      </c>
      <c r="C10" s="33" t="s">
        <v>27</v>
      </c>
      <c r="D10" s="65">
        <v>18</v>
      </c>
      <c r="E10" s="34"/>
      <c r="F10" s="35"/>
      <c r="G10" s="35">
        <f t="shared" si="0"/>
        <v>0</v>
      </c>
      <c r="H10" s="35">
        <f t="shared" si="1"/>
        <v>0</v>
      </c>
      <c r="I10" s="35">
        <f t="shared" si="2"/>
        <v>0</v>
      </c>
    </row>
    <row r="11" spans="1:9" x14ac:dyDescent="0.25">
      <c r="A11" s="194"/>
      <c r="B11" s="190"/>
      <c r="C11" s="54" t="s">
        <v>30</v>
      </c>
      <c r="D11" s="55">
        <v>14</v>
      </c>
      <c r="E11" s="55"/>
      <c r="F11" s="56"/>
      <c r="G11" s="35">
        <f t="shared" si="0"/>
        <v>0</v>
      </c>
      <c r="H11" s="66">
        <f t="shared" si="1"/>
        <v>0</v>
      </c>
      <c r="I11" s="66">
        <f t="shared" si="2"/>
        <v>0</v>
      </c>
    </row>
    <row r="12" spans="1:9" x14ac:dyDescent="0.25">
      <c r="A12" s="193" t="s">
        <v>31</v>
      </c>
      <c r="B12" s="195" t="s">
        <v>53</v>
      </c>
      <c r="C12" s="33" t="s">
        <v>27</v>
      </c>
      <c r="D12" s="65">
        <v>14</v>
      </c>
      <c r="E12" s="34"/>
      <c r="F12" s="35"/>
      <c r="G12" s="35">
        <f t="shared" si="0"/>
        <v>0</v>
      </c>
      <c r="H12" s="35">
        <f t="shared" si="1"/>
        <v>0</v>
      </c>
      <c r="I12" s="35">
        <f t="shared" si="2"/>
        <v>0</v>
      </c>
    </row>
    <row r="13" spans="1:9" ht="15.75" thickBot="1" x14ac:dyDescent="0.3">
      <c r="A13" s="194"/>
      <c r="B13" s="190"/>
      <c r="C13" s="54" t="s">
        <v>30</v>
      </c>
      <c r="D13" s="55">
        <v>28</v>
      </c>
      <c r="E13" s="55"/>
      <c r="F13" s="56"/>
      <c r="G13" s="35">
        <f t="shared" si="0"/>
        <v>0</v>
      </c>
      <c r="H13" s="66">
        <f t="shared" si="1"/>
        <v>0</v>
      </c>
      <c r="I13" s="66">
        <f t="shared" si="2"/>
        <v>0</v>
      </c>
    </row>
    <row r="14" spans="1:9" ht="15.75" thickBot="1" x14ac:dyDescent="0.3">
      <c r="A14" s="44"/>
      <c r="B14" s="43"/>
      <c r="C14" s="44"/>
      <c r="D14" s="45"/>
      <c r="E14" s="45"/>
      <c r="F14" s="46"/>
      <c r="G14" s="46"/>
      <c r="H14" s="67">
        <f>SUM(H5:H13)</f>
        <v>0</v>
      </c>
      <c r="I14" s="67">
        <f>SUM(I5:I13)</f>
        <v>0</v>
      </c>
    </row>
    <row r="15" spans="1:9" x14ac:dyDescent="0.25">
      <c r="A15" s="44"/>
      <c r="B15" s="43"/>
      <c r="C15" s="44"/>
      <c r="D15" s="45"/>
      <c r="E15" s="45"/>
      <c r="F15" s="46"/>
      <c r="G15" s="46"/>
      <c r="H15" s="46"/>
      <c r="I15" s="46"/>
    </row>
  </sheetData>
  <mergeCells count="16">
    <mergeCell ref="A12:A13"/>
    <mergeCell ref="B12:B13"/>
    <mergeCell ref="A5:A6"/>
    <mergeCell ref="B5:B6"/>
    <mergeCell ref="A7:A8"/>
    <mergeCell ref="B7:B8"/>
    <mergeCell ref="A10:A11"/>
    <mergeCell ref="B10:B11"/>
    <mergeCell ref="A1:I1"/>
    <mergeCell ref="A2:A4"/>
    <mergeCell ref="B2:B4"/>
    <mergeCell ref="C2:C4"/>
    <mergeCell ref="D2:D4"/>
    <mergeCell ref="E2:E4"/>
    <mergeCell ref="H2:H4"/>
    <mergeCell ref="I2:I4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I16"/>
  <sheetViews>
    <sheetView workbookViewId="0">
      <selection activeCell="F21" sqref="F21"/>
    </sheetView>
  </sheetViews>
  <sheetFormatPr defaultRowHeight="15" x14ac:dyDescent="0.25"/>
  <cols>
    <col min="1" max="1" width="3.140625" bestFit="1" customWidth="1"/>
    <col min="2" max="2" width="26" customWidth="1"/>
    <col min="3" max="3" width="7.85546875" bestFit="1" customWidth="1"/>
    <col min="4" max="4" width="5.28515625" bestFit="1" customWidth="1"/>
    <col min="8" max="8" width="10.5703125" customWidth="1"/>
    <col min="9" max="9" width="11.7109375" customWidth="1"/>
  </cols>
  <sheetData>
    <row r="1" spans="1:9" ht="15.75" thickBot="1" x14ac:dyDescent="0.3">
      <c r="A1" s="164" t="s">
        <v>54</v>
      </c>
      <c r="B1" s="165"/>
      <c r="C1" s="165"/>
      <c r="D1" s="165"/>
      <c r="E1" s="165"/>
      <c r="F1" s="165"/>
      <c r="G1" s="165"/>
      <c r="H1" s="165"/>
      <c r="I1" s="166"/>
    </row>
    <row r="2" spans="1:9" x14ac:dyDescent="0.25">
      <c r="A2" s="182" t="s">
        <v>1</v>
      </c>
      <c r="B2" s="170" t="s">
        <v>2</v>
      </c>
      <c r="C2" s="170"/>
      <c r="D2" s="162" t="s">
        <v>3</v>
      </c>
      <c r="E2" s="167" t="s">
        <v>4</v>
      </c>
      <c r="F2" s="1" t="s">
        <v>5</v>
      </c>
      <c r="G2" s="1" t="s">
        <v>5</v>
      </c>
      <c r="H2" s="174" t="s">
        <v>6</v>
      </c>
      <c r="I2" s="177" t="s">
        <v>7</v>
      </c>
    </row>
    <row r="3" spans="1:9" x14ac:dyDescent="0.25">
      <c r="A3" s="183"/>
      <c r="B3" s="171"/>
      <c r="C3" s="171"/>
      <c r="D3" s="173"/>
      <c r="E3" s="168"/>
      <c r="F3" s="2" t="s">
        <v>8</v>
      </c>
      <c r="G3" s="2" t="s">
        <v>8</v>
      </c>
      <c r="H3" s="175"/>
      <c r="I3" s="178"/>
    </row>
    <row r="4" spans="1:9" ht="15.75" thickBot="1" x14ac:dyDescent="0.3">
      <c r="A4" s="184"/>
      <c r="B4" s="172"/>
      <c r="C4" s="172"/>
      <c r="D4" s="163"/>
      <c r="E4" s="169"/>
      <c r="F4" s="3" t="s">
        <v>9</v>
      </c>
      <c r="G4" s="3" t="s">
        <v>10</v>
      </c>
      <c r="H4" s="176"/>
      <c r="I4" s="185"/>
    </row>
    <row r="5" spans="1:9" x14ac:dyDescent="0.25">
      <c r="A5" s="201" t="s">
        <v>11</v>
      </c>
      <c r="B5" s="202" t="s">
        <v>55</v>
      </c>
      <c r="C5" s="150" t="s">
        <v>13</v>
      </c>
      <c r="D5" s="65">
        <v>9</v>
      </c>
      <c r="E5" s="65"/>
      <c r="F5" s="161"/>
      <c r="G5" s="161">
        <f t="shared" ref="G5:G15" si="0">F5*1.23</f>
        <v>0</v>
      </c>
      <c r="H5" s="161">
        <f>D5*F5</f>
        <v>0</v>
      </c>
      <c r="I5" s="161">
        <f t="shared" ref="I5:I15" si="1">$D5*$G5</f>
        <v>0</v>
      </c>
    </row>
    <row r="6" spans="1:9" x14ac:dyDescent="0.25">
      <c r="A6" s="198"/>
      <c r="B6" s="199"/>
      <c r="C6" s="59" t="s">
        <v>14</v>
      </c>
      <c r="D6" s="68">
        <v>9</v>
      </c>
      <c r="E6" s="68"/>
      <c r="F6" s="69"/>
      <c r="G6" s="69">
        <f t="shared" si="0"/>
        <v>0</v>
      </c>
      <c r="H6" s="69">
        <f>D6*F6</f>
        <v>0</v>
      </c>
      <c r="I6" s="69">
        <f t="shared" si="1"/>
        <v>0</v>
      </c>
    </row>
    <row r="7" spans="1:9" x14ac:dyDescent="0.25">
      <c r="A7" s="197" t="s">
        <v>24</v>
      </c>
      <c r="B7" s="203" t="s">
        <v>56</v>
      </c>
      <c r="C7" s="70" t="s">
        <v>13</v>
      </c>
      <c r="D7" s="71">
        <v>6</v>
      </c>
      <c r="E7" s="71"/>
      <c r="F7" s="72"/>
      <c r="G7" s="72">
        <f t="shared" si="0"/>
        <v>0</v>
      </c>
      <c r="H7" s="72">
        <f>D7*F7</f>
        <v>0</v>
      </c>
      <c r="I7" s="72">
        <f t="shared" si="1"/>
        <v>0</v>
      </c>
    </row>
    <row r="8" spans="1:9" x14ac:dyDescent="0.25">
      <c r="A8" s="198"/>
      <c r="B8" s="203"/>
      <c r="C8" s="70" t="s">
        <v>14</v>
      </c>
      <c r="D8" s="71">
        <v>6</v>
      </c>
      <c r="E8" s="71"/>
      <c r="F8" s="72"/>
      <c r="G8" s="72">
        <f t="shared" si="0"/>
        <v>0</v>
      </c>
      <c r="H8" s="72">
        <f>D8*F8</f>
        <v>0</v>
      </c>
      <c r="I8" s="72">
        <f t="shared" si="1"/>
        <v>0</v>
      </c>
    </row>
    <row r="9" spans="1:9" x14ac:dyDescent="0.25">
      <c r="A9" s="73" t="s">
        <v>18</v>
      </c>
      <c r="B9" s="74" t="s">
        <v>57</v>
      </c>
      <c r="C9" s="59" t="s">
        <v>47</v>
      </c>
      <c r="D9" s="68">
        <v>16</v>
      </c>
      <c r="E9" s="68"/>
      <c r="F9" s="69"/>
      <c r="G9" s="69">
        <f t="shared" si="0"/>
        <v>0</v>
      </c>
      <c r="H9" s="69">
        <f t="shared" ref="H9:H15" si="2">$D9*$F9</f>
        <v>0</v>
      </c>
      <c r="I9" s="69">
        <f t="shared" si="1"/>
        <v>0</v>
      </c>
    </row>
    <row r="10" spans="1:9" x14ac:dyDescent="0.25">
      <c r="A10" s="197" t="s">
        <v>28</v>
      </c>
      <c r="B10" s="203" t="s">
        <v>58</v>
      </c>
      <c r="C10" s="70" t="s">
        <v>13</v>
      </c>
      <c r="D10" s="71">
        <v>12</v>
      </c>
      <c r="E10" s="71"/>
      <c r="F10" s="72"/>
      <c r="G10" s="72">
        <f t="shared" si="0"/>
        <v>0</v>
      </c>
      <c r="H10" s="72">
        <f t="shared" si="2"/>
        <v>0</v>
      </c>
      <c r="I10" s="72">
        <f t="shared" si="1"/>
        <v>0</v>
      </c>
    </row>
    <row r="11" spans="1:9" x14ac:dyDescent="0.25">
      <c r="A11" s="198"/>
      <c r="B11" s="203"/>
      <c r="C11" s="70" t="s">
        <v>14</v>
      </c>
      <c r="D11" s="71">
        <v>13</v>
      </c>
      <c r="E11" s="71"/>
      <c r="F11" s="72"/>
      <c r="G11" s="72">
        <f t="shared" si="0"/>
        <v>0</v>
      </c>
      <c r="H11" s="72">
        <f t="shared" si="2"/>
        <v>0</v>
      </c>
      <c r="I11" s="72">
        <f t="shared" si="1"/>
        <v>0</v>
      </c>
    </row>
    <row r="12" spans="1:9" x14ac:dyDescent="0.25">
      <c r="A12" s="197" t="s">
        <v>31</v>
      </c>
      <c r="B12" s="199" t="s">
        <v>59</v>
      </c>
      <c r="C12" s="59" t="s">
        <v>13</v>
      </c>
      <c r="D12" s="68">
        <v>14</v>
      </c>
      <c r="E12" s="68"/>
      <c r="F12" s="69"/>
      <c r="G12" s="69">
        <f t="shared" si="0"/>
        <v>0</v>
      </c>
      <c r="H12" s="69">
        <f t="shared" si="2"/>
        <v>0</v>
      </c>
      <c r="I12" s="69">
        <f t="shared" si="1"/>
        <v>0</v>
      </c>
    </row>
    <row r="13" spans="1:9" x14ac:dyDescent="0.25">
      <c r="A13" s="198"/>
      <c r="B13" s="199"/>
      <c r="C13" s="59" t="s">
        <v>14</v>
      </c>
      <c r="D13" s="68">
        <v>9</v>
      </c>
      <c r="E13" s="68"/>
      <c r="F13" s="69"/>
      <c r="G13" s="69">
        <f t="shared" si="0"/>
        <v>0</v>
      </c>
      <c r="H13" s="69">
        <f t="shared" si="2"/>
        <v>0</v>
      </c>
      <c r="I13" s="69">
        <f t="shared" si="1"/>
        <v>0</v>
      </c>
    </row>
    <row r="14" spans="1:9" x14ac:dyDescent="0.25">
      <c r="A14" s="197" t="s">
        <v>33</v>
      </c>
      <c r="B14" s="200" t="s">
        <v>60</v>
      </c>
      <c r="C14" s="59" t="s">
        <v>13</v>
      </c>
      <c r="D14" s="68">
        <v>18</v>
      </c>
      <c r="E14" s="68"/>
      <c r="F14" s="69"/>
      <c r="G14" s="69">
        <f t="shared" si="0"/>
        <v>0</v>
      </c>
      <c r="H14" s="69">
        <f t="shared" si="2"/>
        <v>0</v>
      </c>
      <c r="I14" s="69">
        <f t="shared" si="1"/>
        <v>0</v>
      </c>
    </row>
    <row r="15" spans="1:9" ht="15.75" thickBot="1" x14ac:dyDescent="0.3">
      <c r="A15" s="198"/>
      <c r="B15" s="200"/>
      <c r="C15" s="59" t="s">
        <v>14</v>
      </c>
      <c r="D15" s="68">
        <v>19</v>
      </c>
      <c r="E15" s="68"/>
      <c r="F15" s="69"/>
      <c r="G15" s="69">
        <f t="shared" si="0"/>
        <v>0</v>
      </c>
      <c r="H15" s="75">
        <f t="shared" si="2"/>
        <v>0</v>
      </c>
      <c r="I15" s="75">
        <f t="shared" si="1"/>
        <v>0</v>
      </c>
    </row>
    <row r="16" spans="1:9" ht="15.75" thickBot="1" x14ac:dyDescent="0.3">
      <c r="A16" s="59"/>
      <c r="B16" s="76"/>
      <c r="C16" s="59"/>
      <c r="D16" s="68"/>
      <c r="E16" s="68"/>
      <c r="F16" s="69"/>
      <c r="G16" s="77"/>
      <c r="H16" s="78">
        <f>SUM(H5:H15)</f>
        <v>0</v>
      </c>
      <c r="I16" s="78">
        <f>SUM(I5:I15)</f>
        <v>0</v>
      </c>
    </row>
  </sheetData>
  <mergeCells count="18">
    <mergeCell ref="A12:A13"/>
    <mergeCell ref="B12:B13"/>
    <mergeCell ref="A14:A15"/>
    <mergeCell ref="B14:B15"/>
    <mergeCell ref="A5:A6"/>
    <mergeCell ref="B5:B6"/>
    <mergeCell ref="A7:A8"/>
    <mergeCell ref="B7:B8"/>
    <mergeCell ref="A10:A11"/>
    <mergeCell ref="B10:B11"/>
    <mergeCell ref="A1:I1"/>
    <mergeCell ref="A2:A4"/>
    <mergeCell ref="B2:B4"/>
    <mergeCell ref="C2:C4"/>
    <mergeCell ref="D2:D4"/>
    <mergeCell ref="E2:E4"/>
    <mergeCell ref="H2:H4"/>
    <mergeCell ref="I2:I4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I13"/>
  <sheetViews>
    <sheetView workbookViewId="0">
      <selection activeCell="F18" sqref="F18"/>
    </sheetView>
  </sheetViews>
  <sheetFormatPr defaultRowHeight="15" x14ac:dyDescent="0.25"/>
  <cols>
    <col min="1" max="1" width="3.140625" bestFit="1" customWidth="1"/>
    <col min="2" max="2" width="25.140625" bestFit="1" customWidth="1"/>
    <col min="4" max="4" width="5.28515625" bestFit="1" customWidth="1"/>
    <col min="8" max="8" width="11.140625" customWidth="1"/>
    <col min="9" max="9" width="10.140625" customWidth="1"/>
  </cols>
  <sheetData>
    <row r="1" spans="1:9" ht="15.75" thickBot="1" x14ac:dyDescent="0.3">
      <c r="A1" s="60"/>
      <c r="B1" s="79"/>
      <c r="C1" s="60"/>
      <c r="D1" s="80"/>
      <c r="E1" s="80"/>
      <c r="F1" s="81"/>
      <c r="G1" s="81"/>
      <c r="H1" s="81"/>
      <c r="I1" s="81"/>
    </row>
    <row r="2" spans="1:9" ht="15.75" thickBot="1" x14ac:dyDescent="0.3">
      <c r="A2" s="164" t="s">
        <v>61</v>
      </c>
      <c r="B2" s="165"/>
      <c r="C2" s="165"/>
      <c r="D2" s="165"/>
      <c r="E2" s="165"/>
      <c r="F2" s="165"/>
      <c r="G2" s="165"/>
      <c r="H2" s="165"/>
      <c r="I2" s="166"/>
    </row>
    <row r="3" spans="1:9" x14ac:dyDescent="0.25">
      <c r="A3" s="182" t="s">
        <v>1</v>
      </c>
      <c r="B3" s="170" t="s">
        <v>2</v>
      </c>
      <c r="C3" s="170"/>
      <c r="D3" s="162" t="s">
        <v>3</v>
      </c>
      <c r="E3" s="167" t="s">
        <v>4</v>
      </c>
      <c r="F3" s="1" t="s">
        <v>5</v>
      </c>
      <c r="G3" s="1" t="s">
        <v>5</v>
      </c>
      <c r="H3" s="174" t="s">
        <v>6</v>
      </c>
      <c r="I3" s="177" t="s">
        <v>7</v>
      </c>
    </row>
    <row r="4" spans="1:9" x14ac:dyDescent="0.25">
      <c r="A4" s="183"/>
      <c r="B4" s="171"/>
      <c r="C4" s="171"/>
      <c r="D4" s="173"/>
      <c r="E4" s="168"/>
      <c r="F4" s="2" t="s">
        <v>8</v>
      </c>
      <c r="G4" s="2" t="s">
        <v>8</v>
      </c>
      <c r="H4" s="175"/>
      <c r="I4" s="178"/>
    </row>
    <row r="5" spans="1:9" ht="15.75" thickBot="1" x14ac:dyDescent="0.3">
      <c r="A5" s="183"/>
      <c r="B5" s="186"/>
      <c r="C5" s="186"/>
      <c r="D5" s="173"/>
      <c r="E5" s="168"/>
      <c r="F5" s="2" t="s">
        <v>9</v>
      </c>
      <c r="G5" s="2" t="s">
        <v>10</v>
      </c>
      <c r="H5" s="175"/>
      <c r="I5" s="179"/>
    </row>
    <row r="6" spans="1:9" ht="28.5" x14ac:dyDescent="0.25">
      <c r="A6" s="82" t="s">
        <v>11</v>
      </c>
      <c r="B6" s="83" t="s">
        <v>62</v>
      </c>
      <c r="C6" s="84" t="s">
        <v>47</v>
      </c>
      <c r="D6" s="85">
        <v>16</v>
      </c>
      <c r="E6" s="85"/>
      <c r="F6" s="86"/>
      <c r="G6" s="86">
        <f t="shared" ref="G6:G11" si="0">F6*1.23</f>
        <v>0</v>
      </c>
      <c r="H6" s="86">
        <f>$D6*$F6</f>
        <v>0</v>
      </c>
      <c r="I6" s="87">
        <f>$D6*$G6</f>
        <v>0</v>
      </c>
    </row>
    <row r="7" spans="1:9" x14ac:dyDescent="0.25">
      <c r="A7" s="204" t="s">
        <v>24</v>
      </c>
      <c r="B7" s="190" t="s">
        <v>63</v>
      </c>
      <c r="C7" s="54" t="s">
        <v>27</v>
      </c>
      <c r="D7" s="55">
        <v>10</v>
      </c>
      <c r="E7" s="55"/>
      <c r="F7" s="56"/>
      <c r="G7" s="56">
        <f t="shared" si="0"/>
        <v>0</v>
      </c>
      <c r="H7" s="56">
        <f>D7*F7</f>
        <v>0</v>
      </c>
      <c r="I7" s="88">
        <f>D7*G7</f>
        <v>0</v>
      </c>
    </row>
    <row r="8" spans="1:9" x14ac:dyDescent="0.25">
      <c r="A8" s="204"/>
      <c r="B8" s="190"/>
      <c r="C8" s="54" t="s">
        <v>30</v>
      </c>
      <c r="D8" s="55">
        <v>11</v>
      </c>
      <c r="E8" s="55"/>
      <c r="F8" s="56"/>
      <c r="G8" s="56">
        <f t="shared" si="0"/>
        <v>0</v>
      </c>
      <c r="H8" s="56">
        <f>D8*F8</f>
        <v>0</v>
      </c>
      <c r="I8" s="88">
        <f>D8*G8</f>
        <v>0</v>
      </c>
    </row>
    <row r="9" spans="1:9" ht="57" x14ac:dyDescent="0.25">
      <c r="A9" s="89">
        <v>3</v>
      </c>
      <c r="B9" s="90" t="s">
        <v>64</v>
      </c>
      <c r="C9" s="54" t="s">
        <v>47</v>
      </c>
      <c r="D9" s="55">
        <v>17</v>
      </c>
      <c r="E9" s="55"/>
      <c r="F9" s="56"/>
      <c r="G9" s="56">
        <f t="shared" si="0"/>
        <v>0</v>
      </c>
      <c r="H9" s="56">
        <f>D9*F9</f>
        <v>0</v>
      </c>
      <c r="I9" s="88">
        <f>D9*G9</f>
        <v>0</v>
      </c>
    </row>
    <row r="10" spans="1:9" x14ac:dyDescent="0.25">
      <c r="A10" s="205" t="s">
        <v>28</v>
      </c>
      <c r="B10" s="207" t="s">
        <v>65</v>
      </c>
      <c r="C10" s="91" t="s">
        <v>27</v>
      </c>
      <c r="D10" s="92">
        <v>9</v>
      </c>
      <c r="E10" s="92"/>
      <c r="F10" s="93"/>
      <c r="G10" s="93">
        <f t="shared" si="0"/>
        <v>0</v>
      </c>
      <c r="H10" s="93">
        <f>D10*F10</f>
        <v>0</v>
      </c>
      <c r="I10" s="94">
        <f>D10*G10</f>
        <v>0</v>
      </c>
    </row>
    <row r="11" spans="1:9" ht="15.75" thickBot="1" x14ac:dyDescent="0.3">
      <c r="A11" s="206"/>
      <c r="B11" s="208"/>
      <c r="C11" s="95" t="s">
        <v>30</v>
      </c>
      <c r="D11" s="96">
        <v>9</v>
      </c>
      <c r="E11" s="96"/>
      <c r="F11" s="97"/>
      <c r="G11" s="97">
        <f t="shared" si="0"/>
        <v>0</v>
      </c>
      <c r="H11" s="97">
        <f>D11*F11</f>
        <v>0</v>
      </c>
      <c r="I11" s="98">
        <f>D11*G11</f>
        <v>0</v>
      </c>
    </row>
    <row r="12" spans="1:9" ht="15.75" thickBot="1" x14ac:dyDescent="0.3">
      <c r="A12" s="44"/>
      <c r="B12" s="43"/>
      <c r="C12" s="44"/>
      <c r="D12" s="45"/>
      <c r="E12" s="45"/>
      <c r="F12" s="46"/>
      <c r="G12" s="46"/>
      <c r="H12" s="99">
        <f>SUM(H6:H11)</f>
        <v>0</v>
      </c>
      <c r="I12" s="100">
        <f>SUM(I6:I11)</f>
        <v>0</v>
      </c>
    </row>
    <row r="13" spans="1:9" x14ac:dyDescent="0.25">
      <c r="A13" s="44"/>
      <c r="B13" s="43"/>
      <c r="C13" s="44"/>
      <c r="D13" s="45"/>
      <c r="E13" s="45"/>
      <c r="F13" s="46"/>
      <c r="G13" s="46"/>
      <c r="H13" s="46"/>
      <c r="I13" s="46"/>
    </row>
  </sheetData>
  <mergeCells count="12">
    <mergeCell ref="A7:A8"/>
    <mergeCell ref="B7:B8"/>
    <mergeCell ref="A10:A11"/>
    <mergeCell ref="B10:B11"/>
    <mergeCell ref="A2:I2"/>
    <mergeCell ref="A3:A5"/>
    <mergeCell ref="B3:B5"/>
    <mergeCell ref="C3:C5"/>
    <mergeCell ref="D3:D5"/>
    <mergeCell ref="E3:E5"/>
    <mergeCell ref="H3:H5"/>
    <mergeCell ref="I3:I5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11"/>
  <sheetViews>
    <sheetView workbookViewId="0">
      <selection activeCell="F16" sqref="F16"/>
    </sheetView>
  </sheetViews>
  <sheetFormatPr defaultRowHeight="15" x14ac:dyDescent="0.25"/>
  <cols>
    <col min="1" max="1" width="3.140625" bestFit="1" customWidth="1"/>
    <col min="2" max="2" width="27.42578125" customWidth="1"/>
    <col min="4" max="4" width="5.28515625" bestFit="1" customWidth="1"/>
    <col min="8" max="8" width="11.7109375" customWidth="1"/>
    <col min="9" max="9" width="12.28515625" customWidth="1"/>
  </cols>
  <sheetData>
    <row r="1" spans="1:9" ht="15.75" thickBot="1" x14ac:dyDescent="0.3">
      <c r="A1" s="164" t="s">
        <v>66</v>
      </c>
      <c r="B1" s="165"/>
      <c r="C1" s="165"/>
      <c r="D1" s="165"/>
      <c r="E1" s="165"/>
      <c r="F1" s="165"/>
      <c r="G1" s="165"/>
      <c r="H1" s="165"/>
      <c r="I1" s="166"/>
    </row>
    <row r="2" spans="1:9" x14ac:dyDescent="0.25">
      <c r="A2" s="182" t="s">
        <v>1</v>
      </c>
      <c r="B2" s="170" t="s">
        <v>2</v>
      </c>
      <c r="C2" s="170"/>
      <c r="D2" s="162" t="s">
        <v>3</v>
      </c>
      <c r="E2" s="167" t="s">
        <v>4</v>
      </c>
      <c r="F2" s="1" t="s">
        <v>5</v>
      </c>
      <c r="G2" s="1" t="s">
        <v>5</v>
      </c>
      <c r="H2" s="174" t="s">
        <v>6</v>
      </c>
      <c r="I2" s="177" t="s">
        <v>7</v>
      </c>
    </row>
    <row r="3" spans="1:9" x14ac:dyDescent="0.25">
      <c r="A3" s="183"/>
      <c r="B3" s="171"/>
      <c r="C3" s="171"/>
      <c r="D3" s="173"/>
      <c r="E3" s="168"/>
      <c r="F3" s="2" t="s">
        <v>8</v>
      </c>
      <c r="G3" s="2" t="s">
        <v>8</v>
      </c>
      <c r="H3" s="175"/>
      <c r="I3" s="178"/>
    </row>
    <row r="4" spans="1:9" ht="15.75" thickBot="1" x14ac:dyDescent="0.3">
      <c r="A4" s="184"/>
      <c r="B4" s="172"/>
      <c r="C4" s="172"/>
      <c r="D4" s="163"/>
      <c r="E4" s="169"/>
      <c r="F4" s="3" t="s">
        <v>9</v>
      </c>
      <c r="G4" s="3" t="s">
        <v>10</v>
      </c>
      <c r="H4" s="176"/>
      <c r="I4" s="185"/>
    </row>
    <row r="5" spans="1:9" ht="23.25" customHeight="1" x14ac:dyDescent="0.25">
      <c r="A5" s="209" t="s">
        <v>11</v>
      </c>
      <c r="B5" s="211" t="s">
        <v>67</v>
      </c>
      <c r="C5" s="33" t="s">
        <v>13</v>
      </c>
      <c r="D5" s="34">
        <v>3</v>
      </c>
      <c r="E5" s="34"/>
      <c r="F5" s="35"/>
      <c r="G5" s="35">
        <f>F5*1.23</f>
        <v>0</v>
      </c>
      <c r="H5" s="35">
        <f>D5*F5</f>
        <v>0</v>
      </c>
      <c r="I5" s="35">
        <f>D5*G5</f>
        <v>0</v>
      </c>
    </row>
    <row r="6" spans="1:9" ht="20.25" customHeight="1" x14ac:dyDescent="0.25">
      <c r="A6" s="210"/>
      <c r="B6" s="195"/>
      <c r="C6" s="54" t="s">
        <v>14</v>
      </c>
      <c r="D6" s="55">
        <v>2</v>
      </c>
      <c r="E6" s="55"/>
      <c r="F6" s="56"/>
      <c r="G6" s="56"/>
      <c r="H6" s="56"/>
      <c r="I6" s="56"/>
    </row>
    <row r="7" spans="1:9" ht="28.5" customHeight="1" x14ac:dyDescent="0.25">
      <c r="A7" s="212" t="s">
        <v>24</v>
      </c>
      <c r="B7" s="190" t="s">
        <v>68</v>
      </c>
      <c r="C7" s="54" t="s">
        <v>13</v>
      </c>
      <c r="D7" s="55">
        <v>5</v>
      </c>
      <c r="E7" s="55"/>
      <c r="F7" s="56"/>
      <c r="G7" s="56">
        <f>F7*1.23</f>
        <v>0</v>
      </c>
      <c r="H7" s="56">
        <f>D7*F7</f>
        <v>0</v>
      </c>
      <c r="I7" s="56">
        <f>D7*G7</f>
        <v>0</v>
      </c>
    </row>
    <row r="8" spans="1:9" ht="30" customHeight="1" x14ac:dyDescent="0.25">
      <c r="A8" s="213"/>
      <c r="B8" s="190"/>
      <c r="C8" s="54" t="s">
        <v>14</v>
      </c>
      <c r="D8" s="55">
        <v>8</v>
      </c>
      <c r="E8" s="55"/>
      <c r="F8" s="56"/>
      <c r="G8" s="56">
        <f>F8*1.23</f>
        <v>0</v>
      </c>
      <c r="H8" s="56">
        <f>D8*F8</f>
        <v>0</v>
      </c>
      <c r="I8" s="56">
        <f>D8*G8</f>
        <v>0</v>
      </c>
    </row>
    <row r="9" spans="1:9" x14ac:dyDescent="0.25">
      <c r="A9" s="212" t="s">
        <v>18</v>
      </c>
      <c r="B9" s="214" t="s">
        <v>69</v>
      </c>
      <c r="C9" s="54" t="s">
        <v>13</v>
      </c>
      <c r="D9" s="55">
        <v>9</v>
      </c>
      <c r="E9" s="55"/>
      <c r="F9" s="56"/>
      <c r="G9" s="56">
        <f>F9*1.23</f>
        <v>0</v>
      </c>
      <c r="H9" s="56">
        <f>D9*F9</f>
        <v>0</v>
      </c>
      <c r="I9" s="56">
        <f>D9*G9</f>
        <v>0</v>
      </c>
    </row>
    <row r="10" spans="1:9" ht="15.75" thickBot="1" x14ac:dyDescent="0.3">
      <c r="A10" s="213"/>
      <c r="B10" s="214"/>
      <c r="C10" s="54" t="s">
        <v>14</v>
      </c>
      <c r="D10" s="55">
        <v>10</v>
      </c>
      <c r="E10" s="55"/>
      <c r="F10" s="56"/>
      <c r="G10" s="56">
        <f>F10*1.23</f>
        <v>0</v>
      </c>
      <c r="H10" s="101">
        <f>D10*F10</f>
        <v>0</v>
      </c>
      <c r="I10" s="101">
        <f>D10*G10</f>
        <v>0</v>
      </c>
    </row>
    <row r="11" spans="1:9" ht="15.75" thickBot="1" x14ac:dyDescent="0.3">
      <c r="A11" s="44"/>
      <c r="B11" s="43"/>
      <c r="C11" s="44"/>
      <c r="D11" s="45"/>
      <c r="E11" s="45"/>
      <c r="F11" s="46"/>
      <c r="G11" s="46"/>
      <c r="H11" s="78">
        <f>SUM(H5:H10)</f>
        <v>0</v>
      </c>
      <c r="I11" s="102">
        <f>SUM(I5:I10)</f>
        <v>0</v>
      </c>
    </row>
  </sheetData>
  <mergeCells count="14">
    <mergeCell ref="A5:A6"/>
    <mergeCell ref="B5:B6"/>
    <mergeCell ref="A7:A8"/>
    <mergeCell ref="B7:B8"/>
    <mergeCell ref="A9:A10"/>
    <mergeCell ref="B9:B10"/>
    <mergeCell ref="A1:I1"/>
    <mergeCell ref="A2:A4"/>
    <mergeCell ref="B2:B4"/>
    <mergeCell ref="C2:C4"/>
    <mergeCell ref="D2:D4"/>
    <mergeCell ref="E2:E4"/>
    <mergeCell ref="H2:H4"/>
    <mergeCell ref="I2:I4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7"/>
  <sheetViews>
    <sheetView workbookViewId="0">
      <selection activeCell="G12" sqref="G12"/>
    </sheetView>
  </sheetViews>
  <sheetFormatPr defaultRowHeight="15" x14ac:dyDescent="0.25"/>
  <cols>
    <col min="1" max="1" width="3.140625" bestFit="1" customWidth="1"/>
    <col min="2" max="2" width="17.140625" customWidth="1"/>
    <col min="8" max="8" width="11.42578125" customWidth="1"/>
    <col min="9" max="9" width="12.140625" customWidth="1"/>
  </cols>
  <sheetData>
    <row r="1" spans="1:9" ht="15.75" thickBot="1" x14ac:dyDescent="0.3">
      <c r="A1" s="164" t="s">
        <v>70</v>
      </c>
      <c r="B1" s="165"/>
      <c r="C1" s="165"/>
      <c r="D1" s="165"/>
      <c r="E1" s="165"/>
      <c r="F1" s="165"/>
      <c r="G1" s="165"/>
      <c r="H1" s="165"/>
      <c r="I1" s="166"/>
    </row>
    <row r="2" spans="1:9" x14ac:dyDescent="0.25">
      <c r="A2" s="182" t="s">
        <v>1</v>
      </c>
      <c r="B2" s="219" t="s">
        <v>2</v>
      </c>
      <c r="C2" s="222"/>
      <c r="D2" s="162" t="s">
        <v>3</v>
      </c>
      <c r="E2" s="167" t="s">
        <v>4</v>
      </c>
      <c r="F2" s="1" t="s">
        <v>5</v>
      </c>
      <c r="G2" s="1" t="s">
        <v>5</v>
      </c>
      <c r="H2" s="167" t="s">
        <v>6</v>
      </c>
      <c r="I2" s="225" t="s">
        <v>7</v>
      </c>
    </row>
    <row r="3" spans="1:9" x14ac:dyDescent="0.25">
      <c r="A3" s="183"/>
      <c r="B3" s="220"/>
      <c r="C3" s="223"/>
      <c r="D3" s="173"/>
      <c r="E3" s="168"/>
      <c r="F3" s="2" t="s">
        <v>8</v>
      </c>
      <c r="G3" s="2" t="s">
        <v>8</v>
      </c>
      <c r="H3" s="168"/>
      <c r="I3" s="226"/>
    </row>
    <row r="4" spans="1:9" ht="15.75" thickBot="1" x14ac:dyDescent="0.3">
      <c r="A4" s="184"/>
      <c r="B4" s="221"/>
      <c r="C4" s="224"/>
      <c r="D4" s="163"/>
      <c r="E4" s="169"/>
      <c r="F4" s="2" t="s">
        <v>9</v>
      </c>
      <c r="G4" s="2" t="s">
        <v>10</v>
      </c>
      <c r="H4" s="169"/>
      <c r="I4" s="227"/>
    </row>
    <row r="5" spans="1:9" ht="21" customHeight="1" x14ac:dyDescent="0.25">
      <c r="A5" s="215" t="s">
        <v>11</v>
      </c>
      <c r="B5" s="217" t="s">
        <v>71</v>
      </c>
      <c r="C5" s="84" t="s">
        <v>27</v>
      </c>
      <c r="D5" s="85">
        <v>23</v>
      </c>
      <c r="E5" s="85"/>
      <c r="F5" s="86"/>
      <c r="G5" s="103">
        <f>F5*1.23</f>
        <v>0</v>
      </c>
      <c r="H5" s="104">
        <f>D5*F5</f>
        <v>0</v>
      </c>
      <c r="I5" s="105">
        <f>D5*G5</f>
        <v>0</v>
      </c>
    </row>
    <row r="6" spans="1:9" ht="28.5" customHeight="1" thickBot="1" x14ac:dyDescent="0.3">
      <c r="A6" s="216"/>
      <c r="B6" s="218"/>
      <c r="C6" s="106" t="s">
        <v>30</v>
      </c>
      <c r="D6" s="107">
        <v>17</v>
      </c>
      <c r="E6" s="107"/>
      <c r="F6" s="108"/>
      <c r="G6" s="109">
        <f>F6*1.23</f>
        <v>0</v>
      </c>
      <c r="H6" s="110">
        <f>D6*F6</f>
        <v>0</v>
      </c>
      <c r="I6" s="111">
        <f>D6*G6</f>
        <v>0</v>
      </c>
    </row>
    <row r="7" spans="1:9" ht="15.75" thickBot="1" x14ac:dyDescent="0.3">
      <c r="A7" s="112"/>
      <c r="B7" s="113"/>
      <c r="C7" s="114"/>
      <c r="D7" s="115"/>
      <c r="E7" s="115"/>
      <c r="F7" s="116"/>
      <c r="G7" s="116"/>
      <c r="H7" s="62">
        <f>SUM(H5:H6)</f>
        <v>0</v>
      </c>
      <c r="I7" s="117">
        <f>SUM(I5:I6)</f>
        <v>0</v>
      </c>
    </row>
  </sheetData>
  <mergeCells count="10">
    <mergeCell ref="A5:A6"/>
    <mergeCell ref="B5:B6"/>
    <mergeCell ref="A1:I1"/>
    <mergeCell ref="A2:A4"/>
    <mergeCell ref="B2:B4"/>
    <mergeCell ref="C2:C4"/>
    <mergeCell ref="D2:D4"/>
    <mergeCell ref="E2:E4"/>
    <mergeCell ref="H2:H4"/>
    <mergeCell ref="I2:I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I9"/>
  <sheetViews>
    <sheetView tabSelected="1" workbookViewId="0">
      <selection activeCell="N21" sqref="N21"/>
    </sheetView>
  </sheetViews>
  <sheetFormatPr defaultRowHeight="15" x14ac:dyDescent="0.25"/>
  <cols>
    <col min="1" max="1" width="3.140625" bestFit="1" customWidth="1"/>
    <col min="2" max="2" width="18.5703125" customWidth="1"/>
    <col min="8" max="8" width="9.7109375" customWidth="1"/>
    <col min="9" max="9" width="11.28515625" customWidth="1"/>
  </cols>
  <sheetData>
    <row r="1" spans="1:9" ht="15.75" thickBot="1" x14ac:dyDescent="0.3">
      <c r="A1" s="112"/>
      <c r="B1" s="113"/>
      <c r="C1" s="114"/>
      <c r="D1" s="115"/>
      <c r="E1" s="115"/>
      <c r="F1" s="116"/>
      <c r="G1" s="116"/>
      <c r="H1" s="118"/>
      <c r="I1" s="119"/>
    </row>
    <row r="2" spans="1:9" ht="15.75" thickBot="1" x14ac:dyDescent="0.3">
      <c r="A2" s="164" t="s">
        <v>72</v>
      </c>
      <c r="B2" s="165"/>
      <c r="C2" s="165"/>
      <c r="D2" s="165"/>
      <c r="E2" s="165"/>
      <c r="F2" s="165"/>
      <c r="G2" s="165"/>
      <c r="H2" s="165"/>
      <c r="I2" s="166"/>
    </row>
    <row r="3" spans="1:9" x14ac:dyDescent="0.25">
      <c r="A3" s="182" t="s">
        <v>1</v>
      </c>
      <c r="B3" s="170" t="s">
        <v>2</v>
      </c>
      <c r="C3" s="170"/>
      <c r="D3" s="162" t="s">
        <v>3</v>
      </c>
      <c r="E3" s="167" t="s">
        <v>4</v>
      </c>
      <c r="F3" s="1" t="s">
        <v>5</v>
      </c>
      <c r="G3" s="1" t="s">
        <v>5</v>
      </c>
      <c r="H3" s="174" t="s">
        <v>6</v>
      </c>
      <c r="I3" s="177" t="s">
        <v>7</v>
      </c>
    </row>
    <row r="4" spans="1:9" x14ac:dyDescent="0.25">
      <c r="A4" s="183"/>
      <c r="B4" s="171"/>
      <c r="C4" s="171"/>
      <c r="D4" s="173"/>
      <c r="E4" s="168"/>
      <c r="F4" s="2" t="s">
        <v>8</v>
      </c>
      <c r="G4" s="2" t="s">
        <v>8</v>
      </c>
      <c r="H4" s="175"/>
      <c r="I4" s="178"/>
    </row>
    <row r="5" spans="1:9" ht="15.75" thickBot="1" x14ac:dyDescent="0.3">
      <c r="A5" s="184"/>
      <c r="B5" s="186"/>
      <c r="C5" s="186"/>
      <c r="D5" s="173"/>
      <c r="E5" s="168"/>
      <c r="F5" s="2" t="s">
        <v>9</v>
      </c>
      <c r="G5" s="2" t="s">
        <v>10</v>
      </c>
      <c r="H5" s="175"/>
      <c r="I5" s="179"/>
    </row>
    <row r="6" spans="1:9" ht="24" customHeight="1" x14ac:dyDescent="0.25">
      <c r="A6" s="228" t="s">
        <v>11</v>
      </c>
      <c r="B6" s="230" t="s">
        <v>73</v>
      </c>
      <c r="C6" s="84" t="s">
        <v>27</v>
      </c>
      <c r="D6" s="85">
        <v>9</v>
      </c>
      <c r="E6" s="85"/>
      <c r="F6" s="86"/>
      <c r="G6" s="86">
        <f>F6*1.23</f>
        <v>0</v>
      </c>
      <c r="H6" s="86">
        <f>D6*F6</f>
        <v>0</v>
      </c>
      <c r="I6" s="87">
        <f>D6*G6</f>
        <v>0</v>
      </c>
    </row>
    <row r="7" spans="1:9" ht="31.5" customHeight="1" thickBot="1" x14ac:dyDescent="0.3">
      <c r="A7" s="229"/>
      <c r="B7" s="231"/>
      <c r="C7" s="106" t="s">
        <v>30</v>
      </c>
      <c r="D7" s="260">
        <v>20</v>
      </c>
      <c r="E7" s="107"/>
      <c r="F7" s="108"/>
      <c r="G7" s="108">
        <f>F7*1.23</f>
        <v>0</v>
      </c>
      <c r="H7" s="108">
        <f>D7*F7</f>
        <v>0</v>
      </c>
      <c r="I7" s="120">
        <f>D7*G7</f>
        <v>0</v>
      </c>
    </row>
    <row r="8" spans="1:9" ht="15.75" thickBot="1" x14ac:dyDescent="0.3">
      <c r="A8" s="112"/>
      <c r="B8" s="43"/>
      <c r="C8" s="44"/>
      <c r="D8" s="45"/>
      <c r="E8" s="45"/>
      <c r="F8" s="46"/>
      <c r="G8" s="46"/>
      <c r="H8" s="78">
        <f>SUM(H6:H7)</f>
        <v>0</v>
      </c>
      <c r="I8" s="102">
        <f>SUM(I6:I7)</f>
        <v>0</v>
      </c>
    </row>
    <row r="9" spans="1:9" x14ac:dyDescent="0.25">
      <c r="A9" s="44"/>
      <c r="B9" s="43"/>
      <c r="C9" s="44"/>
      <c r="D9" s="45"/>
      <c r="E9" s="45"/>
      <c r="F9" s="46"/>
      <c r="G9" s="46"/>
      <c r="H9" s="63"/>
      <c r="I9" s="63"/>
    </row>
  </sheetData>
  <mergeCells count="10">
    <mergeCell ref="A6:A7"/>
    <mergeCell ref="B6:B7"/>
    <mergeCell ref="A2:I2"/>
    <mergeCell ref="A3:A5"/>
    <mergeCell ref="B3:B5"/>
    <mergeCell ref="C3:C5"/>
    <mergeCell ref="D3:D5"/>
    <mergeCell ref="E3:E5"/>
    <mergeCell ref="H3:H5"/>
    <mergeCell ref="I3:I5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Arkusze</vt:lpstr>
      </vt:variant>
      <vt:variant>
        <vt:i4>14</vt:i4>
      </vt:variant>
    </vt:vector>
  </HeadingPairs>
  <TitlesOfParts>
    <vt:vector size="14" baseType="lpstr">
      <vt:lpstr>Arkusz1</vt:lpstr>
      <vt:lpstr>Arkusz2</vt:lpstr>
      <vt:lpstr>Arkusz3</vt:lpstr>
      <vt:lpstr>Arkusz4</vt:lpstr>
      <vt:lpstr>Arkusz5</vt:lpstr>
      <vt:lpstr>Arkusz6</vt:lpstr>
      <vt:lpstr>Arkusz7</vt:lpstr>
      <vt:lpstr>Arkusz8</vt:lpstr>
      <vt:lpstr>Arkusz9</vt:lpstr>
      <vt:lpstr>Arkusz10</vt:lpstr>
      <vt:lpstr>Arkusz11</vt:lpstr>
      <vt:lpstr>Arkusz12</vt:lpstr>
      <vt:lpstr>Arkusz13</vt:lpstr>
      <vt:lpstr>Arkusz14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Paulina Bartnik</dc:creator>
  <cp:lastModifiedBy>Anna Kras</cp:lastModifiedBy>
  <dcterms:created xsi:type="dcterms:W3CDTF">2026-03-10T10:09:45Z</dcterms:created>
  <dcterms:modified xsi:type="dcterms:W3CDTF">2026-03-13T08:58:51Z</dcterms:modified>
</cp:coreProperties>
</file>