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1.0.188\Dzialy\ILZ\Indywidualne foldery\Asia\2026\1601-ILZ.260.3.2026 - meble Nysa\5. SWZ wraz z załącznikami\"/>
    </mc:Choice>
  </mc:AlternateContent>
  <xr:revisionPtr revIDLastSave="0" documentId="13_ncr:1_{6FBB8BCB-1923-43DB-AE18-C1347A8C8815}" xr6:coauthVersionLast="47" xr6:coauthVersionMax="47" xr10:uidLastSave="{00000000-0000-0000-0000-000000000000}"/>
  <bookViews>
    <workbookView xWindow="-120" yWindow="-120" windowWidth="29040" windowHeight="15720" xr2:uid="{7D24C7CB-9638-48D2-8D55-17F2BFCDBE87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K7" i="1"/>
  <c r="C7" i="1"/>
  <c r="D7" i="1"/>
  <c r="E7" i="1"/>
  <c r="F7" i="1"/>
  <c r="G7" i="1"/>
  <c r="H7" i="1"/>
  <c r="I7" i="1"/>
  <c r="J7" i="1"/>
  <c r="B7" i="1"/>
  <c r="B10" i="1" l="1"/>
  <c r="B11" i="1" s="1"/>
</calcChain>
</file>

<file path=xl/sharedStrings.xml><?xml version="1.0" encoding="utf-8"?>
<sst xmlns="http://schemas.openxmlformats.org/spreadsheetml/2006/main" count="20" uniqueCount="20">
  <si>
    <t>biurko 160x80 z osłoną czołową</t>
  </si>
  <si>
    <t>kontener podbiurkowy mobilny</t>
  </si>
  <si>
    <t>szafa aktowa 80x43x78</t>
  </si>
  <si>
    <t>szafa aktowa 80x43x116</t>
  </si>
  <si>
    <t>szafa aktowa 40x43x192</t>
  </si>
  <si>
    <t>szafa aktowa 80x43x192</t>
  </si>
  <si>
    <t>szafa ubraniowa 40x43x192</t>
  </si>
  <si>
    <t>szafa ubraniowa 80x43x192</t>
  </si>
  <si>
    <t>biurko 140x70 z osłoną czołową</t>
  </si>
  <si>
    <t>blat ścienny</t>
  </si>
  <si>
    <t>Załącznik 1 do Formularza oferty - formularz cenowy</t>
  </si>
  <si>
    <t>Rodzaj asortymentu</t>
  </si>
  <si>
    <t>Ilość</t>
  </si>
  <si>
    <t>wartość netto</t>
  </si>
  <si>
    <t>Stawka VAT</t>
  </si>
  <si>
    <t>Razem wartość brutto</t>
  </si>
  <si>
    <t xml:space="preserve">Razem wartość netto </t>
  </si>
  <si>
    <t>Wartosć VAT</t>
  </si>
  <si>
    <t>cena jednostkowa netto</t>
  </si>
  <si>
    <t>Nazwa producenta, model/nazwa sytemu meblowego, typ/symbol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</si>
</sst>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2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0A686-5E29-4EF2-81BA-F39555A14F3A}">
  <sheetPr>
    <pageSetUpPr fitToPage="1"/>
  </sheetPr>
  <dimension ref="A1:K20"/>
  <sheetViews>
    <sheetView tabSelected="1" workbookViewId="0">
      <selection activeCell="A4" sqref="A4"/>
    </sheetView>
  </sheetViews>
  <sheetFormatPr defaultRowHeight="15" x14ac:dyDescent="0.25"/>
  <cols>
    <col min="1" max="1" width="28" customWidth="1"/>
    <col min="2" max="2" width="16.28515625" customWidth="1"/>
    <col min="3" max="3" width="15.5703125" customWidth="1"/>
    <col min="4" max="4" width="15.28515625" customWidth="1"/>
    <col min="5" max="5" width="13.5703125" customWidth="1"/>
    <col min="6" max="6" width="18.7109375" customWidth="1"/>
    <col min="7" max="7" width="18.5703125" customWidth="1"/>
    <col min="8" max="9" width="18" customWidth="1"/>
    <col min="10" max="10" width="18.28515625" customWidth="1"/>
    <col min="11" max="11" width="16.140625" customWidth="1"/>
  </cols>
  <sheetData>
    <row r="1" spans="1:11" s="5" customFormat="1" x14ac:dyDescent="0.25">
      <c r="A1" s="5" t="s">
        <v>10</v>
      </c>
    </row>
    <row r="3" spans="1:11" ht="45" x14ac:dyDescent="0.25">
      <c r="A3" s="1" t="s">
        <v>11</v>
      </c>
      <c r="B3" s="2" t="s">
        <v>8</v>
      </c>
      <c r="C3" s="2" t="s">
        <v>0</v>
      </c>
      <c r="D3" s="2" t="s">
        <v>9</v>
      </c>
      <c r="E3" s="2" t="s">
        <v>1</v>
      </c>
      <c r="F3" s="2" t="s">
        <v>2</v>
      </c>
      <c r="G3" s="2" t="s">
        <v>3</v>
      </c>
      <c r="H3" s="2" t="s">
        <v>4</v>
      </c>
      <c r="I3" s="2" t="s">
        <v>5</v>
      </c>
      <c r="J3" s="2" t="s">
        <v>6</v>
      </c>
      <c r="K3" s="2" t="s">
        <v>7</v>
      </c>
    </row>
    <row r="4" spans="1:11" ht="45" x14ac:dyDescent="0.25">
      <c r="A4" s="11" t="s">
        <v>19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x14ac:dyDescent="0.25">
      <c r="A5" s="3" t="s">
        <v>18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spans="1:11" x14ac:dyDescent="0.25">
      <c r="A6" s="3" t="s">
        <v>12</v>
      </c>
      <c r="B6" s="3">
        <v>21</v>
      </c>
      <c r="C6" s="3">
        <v>4</v>
      </c>
      <c r="D6" s="3">
        <v>2</v>
      </c>
      <c r="E6" s="3">
        <v>26</v>
      </c>
      <c r="F6" s="3">
        <v>12</v>
      </c>
      <c r="G6" s="3">
        <v>1</v>
      </c>
      <c r="H6" s="3">
        <v>9</v>
      </c>
      <c r="I6" s="3">
        <v>36</v>
      </c>
      <c r="J6" s="3">
        <v>1</v>
      </c>
      <c r="K6" s="3">
        <v>8</v>
      </c>
    </row>
    <row r="7" spans="1:11" x14ac:dyDescent="0.25">
      <c r="A7" s="3" t="s">
        <v>13</v>
      </c>
      <c r="B7" s="7">
        <f>B5*B6</f>
        <v>0</v>
      </c>
      <c r="C7" s="7">
        <f t="shared" ref="C7:J7" si="0">C5*C6</f>
        <v>0</v>
      </c>
      <c r="D7" s="7">
        <f t="shared" si="0"/>
        <v>0</v>
      </c>
      <c r="E7" s="7">
        <f t="shared" si="0"/>
        <v>0</v>
      </c>
      <c r="F7" s="7">
        <f t="shared" si="0"/>
        <v>0</v>
      </c>
      <c r="G7" s="7">
        <f t="shared" si="0"/>
        <v>0</v>
      </c>
      <c r="H7" s="7">
        <f t="shared" si="0"/>
        <v>0</v>
      </c>
      <c r="I7" s="7">
        <f t="shared" si="0"/>
        <v>0</v>
      </c>
      <c r="J7" s="7">
        <f t="shared" si="0"/>
        <v>0</v>
      </c>
      <c r="K7" s="7">
        <f>K5*K6</f>
        <v>0</v>
      </c>
    </row>
    <row r="8" spans="1:11" x14ac:dyDescent="0.25">
      <c r="A8" s="3" t="s">
        <v>16</v>
      </c>
      <c r="B8" s="7">
        <f>SUM(B7:K7)</f>
        <v>0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3" t="s">
        <v>14</v>
      </c>
      <c r="B9" s="8">
        <v>0.23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3" t="s">
        <v>17</v>
      </c>
      <c r="B10" s="6">
        <f>B8*23%</f>
        <v>0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10" t="s">
        <v>15</v>
      </c>
      <c r="B11" s="9">
        <f>B8+B10</f>
        <v>0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</row>
  </sheetData>
  <pageMargins left="0.7" right="0.7" top="0.75" bottom="0.75" header="0.3" footer="0.3"/>
  <pageSetup paperSize="8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Zalacznik 1 do FO - Formularz cenowy</dc:title>
  <cp:lastPrinted>2026-02-06T13:26:31Z</cp:lastPrinted>
  <dcterms:created xsi:type="dcterms:W3CDTF">2026-02-06T12:25:58Z</dcterms:created>
  <dcterms:modified xsi:type="dcterms:W3CDTF">2026-02-13T11:11:01Z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UxC4dwLulzfINJ8nQH+xvX5LNGipWa4BRSZhPgxsCvmMTD+0HH9zW8YmNhpZYqHzFrjSQCDufRGSCKTgSeVwmg==</vt:lpwstr>
  </property>
  <property fmtid="{D5CDD505-2E9C-101B-9397-08002B2CF9AE}" pid="4" name="MFClassificationDate">
    <vt:lpwstr>2026-02-06T13:51:50.4457383+01:00</vt:lpwstr>
  </property>
  <property fmtid="{D5CDD505-2E9C-101B-9397-08002B2CF9AE}" pid="5" name="MFClassifiedBySID">
    <vt:lpwstr>UxC4dwLulzfINJ8nQH+xvX5LNGipWa4BRSZhPgxsCvm42mrIC/DSDv0ggS+FjUN/2v1BBotkLlY5aAiEhoi6uZRSVSTzLj/VxrGXIciPhT3E7/nG/Yt8O3y+PAUwcHNm</vt:lpwstr>
  </property>
  <property fmtid="{D5CDD505-2E9C-101B-9397-08002B2CF9AE}" pid="6" name="MFGRNItemId">
    <vt:lpwstr>GRN-59f348c7-2245-4eb2-9211-765c2ccb40d4</vt:lpwstr>
  </property>
  <property fmtid="{D5CDD505-2E9C-101B-9397-08002B2CF9AE}" pid="7" name="MFHash">
    <vt:lpwstr>0OKJPiNlJvjF9NHqxJOBd9TW/8VFRaAhbYzNTU5aWD4=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{2755b7d9-e53d-4779-a40c-03797dcf43b3}</vt:lpwstr>
  </property>
  <property fmtid="{D5CDD505-2E9C-101B-9397-08002B2CF9AE}" pid="10" name="MFRefresh">
    <vt:lpwstr>False</vt:lpwstr>
  </property>
</Properties>
</file>