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T:\ZPU\Przetargi\2_POSTĘPOWANIA\KBW-PZP.TP.2.2026_spotkanie\5_Dokumentacja_\"/>
    </mc:Choice>
  </mc:AlternateContent>
  <xr:revisionPtr revIDLastSave="0" documentId="13_ncr:1_{2061E7A2-4B4C-4A3C-B7C1-C2CFEBE6AA2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Arkusz2" sheetId="2" r:id="rId1"/>
  </sheets>
  <definedNames>
    <definedName name="Print_Area" localSheetId="0">Arkusz2!$B$1:$K$9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34" i="2" l="1"/>
  <c r="I11" i="2"/>
  <c r="H11" i="2"/>
  <c r="J11" i="2" s="1"/>
  <c r="I10" i="2"/>
  <c r="H10" i="2"/>
  <c r="J10" i="2" s="1"/>
  <c r="I31" i="2"/>
  <c r="I32" i="2"/>
  <c r="H31" i="2"/>
  <c r="J31" i="2" s="1"/>
  <c r="H32" i="2"/>
  <c r="J32" i="2" s="1"/>
  <c r="I28" i="2"/>
  <c r="H28" i="2"/>
  <c r="J28" i="2" s="1"/>
  <c r="I29" i="2"/>
  <c r="H29" i="2"/>
  <c r="J29" i="2" s="1"/>
  <c r="I27" i="2"/>
  <c r="H27" i="2"/>
  <c r="J27" i="2" s="1"/>
  <c r="I25" i="2"/>
  <c r="H25" i="2"/>
  <c r="J25" i="2" s="1"/>
  <c r="I24" i="2"/>
  <c r="H24" i="2"/>
  <c r="J24" i="2" s="1"/>
  <c r="I23" i="2"/>
  <c r="H23" i="2"/>
  <c r="J23" i="2" s="1"/>
  <c r="I22" i="2"/>
  <c r="H22" i="2"/>
  <c r="J22" i="2" s="1"/>
  <c r="I21" i="2"/>
  <c r="H21" i="2"/>
  <c r="J21" i="2" s="1"/>
  <c r="I20" i="2"/>
  <c r="H20" i="2"/>
  <c r="J20" i="2" s="1"/>
  <c r="I19" i="2"/>
  <c r="H19" i="2"/>
  <c r="J19" i="2" s="1"/>
  <c r="I18" i="2"/>
  <c r="H18" i="2"/>
  <c r="J18" i="2" s="1"/>
  <c r="I17" i="2"/>
  <c r="H17" i="2"/>
  <c r="J17" i="2" s="1"/>
  <c r="I16" i="2"/>
  <c r="H16" i="2"/>
  <c r="J16" i="2" s="1"/>
  <c r="I15" i="2"/>
  <c r="H15" i="2"/>
  <c r="J15" i="2" s="1"/>
  <c r="I14" i="2"/>
  <c r="H14" i="2"/>
  <c r="J14" i="2" s="1"/>
  <c r="I12" i="2"/>
  <c r="H12" i="2"/>
  <c r="J12" i="2" s="1"/>
  <c r="I9" i="2"/>
  <c r="H9" i="2"/>
  <c r="J9" i="2" s="1"/>
  <c r="J34" i="2" l="1"/>
</calcChain>
</file>

<file path=xl/sharedStrings.xml><?xml version="1.0" encoding="utf-8"?>
<sst xmlns="http://schemas.openxmlformats.org/spreadsheetml/2006/main" count="65" uniqueCount="41">
  <si>
    <t>Załącznik numer 2a do SWZ</t>
  </si>
  <si>
    <r>
      <rPr>
        <b/>
        <u/>
        <sz val="12"/>
        <rFont val="Times New Roman"/>
        <family val="1"/>
        <charset val="238"/>
      </rPr>
      <t>Zamawiający:</t>
    </r>
    <r>
      <rPr>
        <b/>
        <sz val="12"/>
        <rFont val="Times New Roman"/>
        <family val="1"/>
        <charset val="238"/>
      </rPr>
      <t xml:space="preserve">
</t>
    </r>
    <r>
      <rPr>
        <sz val="12"/>
        <rFont val="Times New Roman"/>
        <family val="1"/>
        <charset val="238"/>
      </rPr>
      <t>Krajowe Biuro Wyborcze
ul. Wiejska 10
00-902 Warszawa</t>
    </r>
  </si>
  <si>
    <t>L.p.</t>
  </si>
  <si>
    <t>Data świadczenia usługi</t>
  </si>
  <si>
    <t>Liczba</t>
  </si>
  <si>
    <t>Stawka podatku VAT (w %)</t>
  </si>
  <si>
    <t>Wartość netto 
w złotych</t>
  </si>
  <si>
    <t>Wartość brutto 
w złotych</t>
  </si>
  <si>
    <t>(7) = (5) + [(5) x (6)]</t>
  </si>
  <si>
    <t>(8) = (4) x (5)</t>
  </si>
  <si>
    <t>(9) = (4) x (7)</t>
  </si>
  <si>
    <t>ZAKWATEROWANIE</t>
  </si>
  <si>
    <t>WYŻYWIENIE</t>
  </si>
  <si>
    <t>Obiad</t>
  </si>
  <si>
    <t>Napoje do obiadu</t>
  </si>
  <si>
    <t>Kolacja</t>
  </si>
  <si>
    <t>Napoje do kolacji</t>
  </si>
  <si>
    <t>Serwis kawowy</t>
  </si>
  <si>
    <t>Napoje do serwisu kawowego</t>
  </si>
  <si>
    <t>Uroczysta kolacja</t>
  </si>
  <si>
    <t xml:space="preserve">Napoje do kolacji </t>
  </si>
  <si>
    <t>12-13.05.2026 r.</t>
  </si>
  <si>
    <t>13-14.05.2026 r.</t>
  </si>
  <si>
    <t>12.05.2026 r.</t>
  </si>
  <si>
    <t>13.05.2026 r.</t>
  </si>
  <si>
    <r>
      <t xml:space="preserve">Przedmiot zamówienia 
</t>
    </r>
    <r>
      <rPr>
        <i/>
        <sz val="12"/>
        <rFont val="Times New Roman"/>
        <family val="1"/>
        <charset val="238"/>
      </rPr>
      <t>(opis usługi określony w szczegółowym opisie przedmiotu zamówienia)</t>
    </r>
  </si>
  <si>
    <r>
      <rPr>
        <b/>
        <u/>
        <sz val="12"/>
        <rFont val="Times New Roman"/>
        <family val="1"/>
        <charset val="238"/>
      </rPr>
      <t>Wykonawca:</t>
    </r>
    <r>
      <rPr>
        <sz val="12"/>
        <rFont val="Times New Roman"/>
        <family val="1"/>
        <charset val="238"/>
      </rPr>
      <t xml:space="preserve">
…………………………………………………………………… ……………………………………………………………………
……………………………………………………………………
</t>
    </r>
    <r>
      <rPr>
        <i/>
        <sz val="12"/>
        <rFont val="Times New Roman"/>
        <family val="1"/>
        <charset val="238"/>
      </rPr>
      <t xml:space="preserve">(pełna nazwa/firma i adres)
</t>
    </r>
    <r>
      <rPr>
        <u/>
        <sz val="12"/>
        <rFont val="Times New Roman"/>
        <family val="1"/>
        <charset val="238"/>
      </rPr>
      <t xml:space="preserve">reprezentowany przez:
</t>
    </r>
    <r>
      <rPr>
        <i/>
        <sz val="12"/>
        <rFont val="Times New Roman"/>
        <family val="1"/>
        <charset val="238"/>
      </rPr>
      <t>…………………………………………………………………………………………………………………………………………
(imię, nazwisko, stanowisko/podstawa do reprezentacji)</t>
    </r>
  </si>
  <si>
    <r>
      <t>Sala konferencyjna</t>
    </r>
    <r>
      <rPr>
        <sz val="12"/>
        <rFont val="Times New Roman"/>
        <family val="1"/>
        <charset val="238"/>
      </rPr>
      <t xml:space="preserve"> 
dla 60 osób </t>
    </r>
  </si>
  <si>
    <t>Miejsca parkingowe</t>
  </si>
  <si>
    <t>USŁUGI KONFERENCYJNE</t>
  </si>
  <si>
    <t>USŁUGI ZAPEWNIENIA MIEJSC PARKINGOWYCH</t>
  </si>
  <si>
    <r>
      <t xml:space="preserve">FORMULARZ CENOWY
</t>
    </r>
    <r>
      <rPr>
        <sz val="12"/>
        <rFont val="Times New Roman"/>
        <family val="1"/>
        <charset val="238"/>
      </rPr>
      <t>Na potrzeby postępowania o udzielenie zamówienia publicznego pn.</t>
    </r>
    <r>
      <rPr>
        <b/>
        <sz val="12"/>
        <rFont val="Times New Roman"/>
        <family val="1"/>
        <charset val="238"/>
      </rPr>
      <t xml:space="preserve">
„Usługa hotelowo-gastronomiczna na potrzeby spotkania 
organizowanego przez Krajowe Biuro Wyborcze”,
numer sprawy: KBW-PZP/TP/2/2026,
</t>
    </r>
    <r>
      <rPr>
        <sz val="12"/>
        <rFont val="Times New Roman"/>
        <family val="1"/>
        <charset val="238"/>
      </rPr>
      <t xml:space="preserve">prowadzonego w trybie podstawowym przez Krajowe Biuro Wyborcze z siedzibą w Warszawie (00-902), ul. Wiejska 10, 
oświadczam, co następuje:
</t>
    </r>
    <r>
      <rPr>
        <b/>
        <sz val="12"/>
        <rFont val="Times New Roman"/>
        <family val="1"/>
        <charset val="238"/>
      </rPr>
      <t xml:space="preserve">
</t>
    </r>
    <r>
      <rPr>
        <b/>
        <sz val="14"/>
        <rFont val="Times New Roman"/>
        <family val="1"/>
        <charset val="238"/>
      </rPr>
      <t>Oferuję realizację zamówienia w następującym obiekcie (hotelu):</t>
    </r>
    <r>
      <rPr>
        <sz val="14"/>
        <rFont val="Times New Roman"/>
        <family val="1"/>
        <charset val="238"/>
      </rPr>
      <t xml:space="preserve">
</t>
    </r>
    <r>
      <rPr>
        <b/>
        <sz val="14"/>
        <rFont val="Times New Roman"/>
        <family val="1"/>
        <charset val="238"/>
      </rPr>
      <t xml:space="preserve">
   Nazwa hotelu: ……………………………………………………………………...*
    Adres hotelu: ……………......................…………</t>
    </r>
    <r>
      <rPr>
        <b/>
        <i/>
        <sz val="14"/>
        <rFont val="Times New Roman"/>
        <family val="1"/>
        <charset val="238"/>
      </rPr>
      <t xml:space="preserve"> </t>
    </r>
    <r>
      <rPr>
        <i/>
        <sz val="14"/>
        <rFont val="Times New Roman"/>
        <family val="1"/>
        <charset val="238"/>
      </rPr>
      <t>(ulica, kod pocztowy),</t>
    </r>
    <r>
      <rPr>
        <b/>
        <sz val="14"/>
        <rFont val="Times New Roman"/>
        <family val="1"/>
        <charset val="238"/>
      </rPr>
      <t xml:space="preserve"> …………………… </t>
    </r>
    <r>
      <rPr>
        <i/>
        <sz val="14"/>
        <rFont val="Times New Roman"/>
        <family val="1"/>
        <charset val="238"/>
      </rPr>
      <t>(województwo),</t>
    </r>
    <r>
      <rPr>
        <b/>
        <sz val="14"/>
        <rFont val="Times New Roman"/>
        <family val="1"/>
        <charset val="238"/>
      </rPr>
      <t xml:space="preserve">*  </t>
    </r>
    <r>
      <rPr>
        <b/>
        <sz val="12"/>
        <rFont val="Times New Roman"/>
        <family val="1"/>
        <charset val="238"/>
      </rPr>
      <t xml:space="preserve">
</t>
    </r>
    <r>
      <rPr>
        <sz val="12"/>
        <rFont val="Times New Roman"/>
        <family val="1"/>
        <charset val="238"/>
      </rPr>
      <t xml:space="preserve">w którym potwierdzam dokonanie na rzecz Zamawiającego wstępnej bezpłatnej rezerwacji noclegów, usług gastronomicznych, usług konrefencyjnych i miejsc parkingowych,
zgodnie z wymogami SWZ, za wynagrodzeniem w następującej wysokości: </t>
    </r>
    <r>
      <rPr>
        <b/>
        <sz val="12"/>
        <rFont val="Times New Roman"/>
        <family val="1"/>
        <charset val="238"/>
      </rPr>
      <t xml:space="preserve"> </t>
    </r>
  </si>
  <si>
    <r>
      <t>Sala konferencyjna</t>
    </r>
    <r>
      <rPr>
        <sz val="12"/>
        <rFont val="Times New Roman"/>
        <family val="1"/>
        <charset val="238"/>
      </rPr>
      <t xml:space="preserve"> 
dla 160 osób </t>
    </r>
  </si>
  <si>
    <r>
      <t>Sala konferencyjna</t>
    </r>
    <r>
      <rPr>
        <sz val="12"/>
        <rFont val="Times New Roman"/>
        <family val="1"/>
        <charset val="238"/>
      </rPr>
      <t xml:space="preserve"> 
dla 100 osób </t>
    </r>
  </si>
  <si>
    <r>
      <t xml:space="preserve">Cena oferty netto
</t>
    </r>
    <r>
      <rPr>
        <sz val="12"/>
        <rFont val="Times New Roman"/>
        <family val="1"/>
        <charset val="238"/>
      </rPr>
      <t>(suma wierszy od 1 do 21)</t>
    </r>
  </si>
  <si>
    <r>
      <t xml:space="preserve">Cena oferty brutto
</t>
    </r>
    <r>
      <rPr>
        <sz val="12"/>
        <rFont val="Times New Roman"/>
        <family val="1"/>
        <charset val="238"/>
      </rPr>
      <t>(suma wierszy od 1 do 21)</t>
    </r>
  </si>
  <si>
    <r>
      <t xml:space="preserve">Zakwaterowanie
</t>
    </r>
    <r>
      <rPr>
        <sz val="12"/>
        <rFont val="Times New Roman"/>
        <family val="1"/>
        <charset val="238"/>
      </rPr>
      <t>w pokoju 1-osobowym ze śniadaniem</t>
    </r>
  </si>
  <si>
    <r>
      <t xml:space="preserve">Zakwaterowanie
</t>
    </r>
    <r>
      <rPr>
        <sz val="12"/>
        <rFont val="Times New Roman"/>
        <family val="1"/>
        <charset val="238"/>
      </rPr>
      <t>w pokoju 2-osobowym ze śniadaniem</t>
    </r>
  </si>
  <si>
    <r>
      <t xml:space="preserve">Cena jednostkowa netto w złotych
</t>
    </r>
    <r>
      <rPr>
        <i/>
        <sz val="12"/>
        <rFont val="Times New Roman"/>
        <family val="1"/>
        <charset val="238"/>
      </rPr>
      <t>(odpowiednio za: jeden pokój/jedną osobę/jedną salę/jedno miejsce parkingowe)</t>
    </r>
    <r>
      <rPr>
        <b/>
        <sz val="12"/>
        <rFont val="Times New Roman"/>
        <family val="1"/>
        <charset val="238"/>
      </rPr>
      <t>*</t>
    </r>
  </si>
  <si>
    <r>
      <t xml:space="preserve">Cena jednostkowa brutto w złotych 
</t>
    </r>
    <r>
      <rPr>
        <i/>
        <sz val="12"/>
        <rFont val="Times New Roman"/>
        <family val="1"/>
        <charset val="238"/>
      </rPr>
      <t>(odpowiednio za: jeden pokój/jedną osobę/jedną salę/jedno miejsce parkingowe)</t>
    </r>
  </si>
  <si>
    <t xml:space="preserve">Uwaga:
Kwotę z komórki „Cena oferty brutto (suma wierszy od 1 do 21)” należy wpisać w interaktywnym „Formularzu ofertowym”, 
w punkcie VIII.
_________________________________
*        - należy bezwzględnie wypełnić        
 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</si>
</sst>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#0&quot; &quot;\p\o\k\o\i"/>
    <numFmt numFmtId="165" formatCode="#,##0.00\ &quot;zł&quot;"/>
    <numFmt numFmtId="166" formatCode="##0&quot; sala&quot;"/>
    <numFmt numFmtId="167" formatCode="##0&quot; osób&quot;"/>
    <numFmt numFmtId="168" formatCode="##0&quot; miejsc&quot;"/>
  </numFmts>
  <fonts count="13">
    <font>
      <sz val="11"/>
      <color theme="1"/>
      <name val="Czcionka tekstu podstawowego"/>
      <family val="2"/>
      <charset val="238"/>
    </font>
    <font>
      <b/>
      <sz val="12"/>
      <name val="Times New Roman"/>
      <family val="1"/>
      <charset val="238"/>
    </font>
    <font>
      <i/>
      <strike/>
      <sz val="12"/>
      <name val="Times New Roman"/>
      <family val="1"/>
      <charset val="238"/>
    </font>
    <font>
      <b/>
      <u/>
      <sz val="12"/>
      <name val="Times New Roman"/>
      <family val="1"/>
      <charset val="238"/>
    </font>
    <font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u/>
      <sz val="12"/>
      <name val="Times New Roman"/>
      <family val="1"/>
      <charset val="238"/>
    </font>
    <font>
      <sz val="12"/>
      <name val="Czcionka tekstu podstawowego"/>
      <family val="2"/>
      <charset val="238"/>
    </font>
    <font>
      <b/>
      <sz val="14"/>
      <name val="Times New Roman"/>
      <family val="1"/>
      <charset val="238"/>
    </font>
    <font>
      <sz val="14"/>
      <name val="Times New Roman"/>
      <family val="1"/>
      <charset val="238"/>
    </font>
    <font>
      <b/>
      <i/>
      <sz val="14"/>
      <name val="Times New Roman"/>
      <family val="1"/>
      <charset val="238"/>
    </font>
    <font>
      <i/>
      <sz val="14"/>
      <name val="Times New Roman"/>
      <family val="1"/>
      <charset val="238"/>
    </font>
    <font>
      <b/>
      <i/>
      <sz val="12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2" fillId="0" borderId="0" xfId="0" applyFont="1" applyBorder="1" applyAlignment="1">
      <alignment horizontal="center" vertical="center" wrapText="1"/>
    </xf>
    <xf numFmtId="165" fontId="1" fillId="0" borderId="3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5" fontId="4" fillId="0" borderId="1" xfId="0" applyNumberFormat="1" applyFont="1" applyBorder="1" applyAlignment="1" applyProtection="1">
      <alignment horizontal="center" vertical="center" wrapText="1"/>
      <protection locked="0"/>
    </xf>
    <xf numFmtId="9" fontId="4" fillId="0" borderId="1" xfId="0" applyNumberFormat="1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166" fontId="4" fillId="0" borderId="1" xfId="0" applyNumberFormat="1" applyFont="1" applyBorder="1" applyAlignment="1">
      <alignment horizontal="center" vertical="center" wrapText="1"/>
    </xf>
    <xf numFmtId="165" fontId="4" fillId="0" borderId="1" xfId="0" applyNumberFormat="1" applyFont="1" applyBorder="1" applyAlignment="1" applyProtection="1">
      <alignment vertical="center" wrapText="1"/>
      <protection locked="0"/>
    </xf>
    <xf numFmtId="0" fontId="7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8" fontId="4" fillId="0" borderId="1" xfId="0" applyNumberFormat="1" applyFont="1" applyBorder="1" applyAlignment="1">
      <alignment horizontal="center" vertical="center" wrapText="1"/>
    </xf>
    <xf numFmtId="167" fontId="4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Border="1" applyAlignment="1">
      <alignment horizontal="right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justify" vertical="center"/>
    </xf>
    <xf numFmtId="0" fontId="7" fillId="0" borderId="0" xfId="0" applyFont="1"/>
    <xf numFmtId="0" fontId="4" fillId="0" borderId="0" xfId="0" applyFont="1" applyBorder="1" applyAlignment="1">
      <alignment horizontal="justify" vertical="center"/>
    </xf>
    <xf numFmtId="0" fontId="7" fillId="0" borderId="0" xfId="0" applyFont="1" applyBorder="1"/>
    <xf numFmtId="0" fontId="12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4" fillId="0" borderId="0" xfId="0" applyFont="1" applyBorder="1"/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>
      <alignment horizontal="center" vertical="center"/>
    </xf>
    <xf numFmtId="0" fontId="7" fillId="0" borderId="0" xfId="0" applyFont="1" applyBorder="1" applyAlignment="1" applyProtection="1">
      <alignment horizontal="left"/>
      <protection locked="0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43"/>
  <sheetViews>
    <sheetView tabSelected="1" topLeftCell="A30" zoomScale="90" zoomScaleNormal="90" zoomScaleSheetLayoutView="85" workbookViewId="0">
      <selection activeCell="F40" sqref="F40"/>
    </sheetView>
  </sheetViews>
  <sheetFormatPr defaultColWidth="9" defaultRowHeight="15"/>
  <cols>
    <col min="1" max="1" width="9" style="12"/>
    <col min="2" max="2" width="4.19921875" style="12" bestFit="1" customWidth="1"/>
    <col min="3" max="3" width="14.8984375" style="12" bestFit="1" customWidth="1"/>
    <col min="4" max="4" width="15.59765625" style="12" bestFit="1" customWidth="1"/>
    <col min="5" max="5" width="10.59765625" style="12" customWidth="1"/>
    <col min="6" max="6" width="13.5" style="12" customWidth="1"/>
    <col min="7" max="7" width="11.8984375" style="12" customWidth="1"/>
    <col min="8" max="8" width="15" style="12" customWidth="1"/>
    <col min="9" max="9" width="13.19921875" style="12" customWidth="1"/>
    <col min="10" max="10" width="14.5" style="12" bestFit="1" customWidth="1"/>
    <col min="11" max="11" width="1.09765625" style="12" customWidth="1"/>
    <col min="12" max="16384" width="9" style="12"/>
  </cols>
  <sheetData>
    <row r="1" spans="2:11" ht="38.25" customHeight="1">
      <c r="C1" s="20"/>
      <c r="D1" s="20"/>
      <c r="E1" s="24" t="s">
        <v>0</v>
      </c>
      <c r="F1" s="24"/>
      <c r="G1" s="24"/>
      <c r="H1" s="24"/>
      <c r="I1" s="24"/>
      <c r="J1" s="24"/>
      <c r="K1" s="24"/>
    </row>
    <row r="2" spans="2:11" ht="62.25" customHeight="1">
      <c r="C2" s="1"/>
      <c r="D2" s="3"/>
      <c r="E2" s="26"/>
      <c r="F2" s="26"/>
      <c r="G2" s="26"/>
      <c r="H2" s="19"/>
      <c r="I2" s="26" t="s">
        <v>1</v>
      </c>
      <c r="J2" s="26"/>
      <c r="K2" s="26"/>
    </row>
    <row r="3" spans="2:11" ht="177" customHeight="1">
      <c r="B3" s="27" t="s">
        <v>26</v>
      </c>
      <c r="C3" s="27"/>
      <c r="D3" s="27"/>
      <c r="E3" s="27"/>
      <c r="F3" s="27"/>
      <c r="G3" s="13"/>
      <c r="H3" s="19"/>
      <c r="I3" s="19"/>
      <c r="J3" s="19"/>
      <c r="K3" s="19"/>
    </row>
    <row r="4" spans="2:11" ht="333" customHeight="1">
      <c r="C4" s="25" t="s">
        <v>31</v>
      </c>
      <c r="D4" s="25"/>
      <c r="E4" s="25"/>
      <c r="F4" s="25"/>
      <c r="G4" s="25"/>
      <c r="H4" s="25"/>
      <c r="I4" s="25"/>
      <c r="J4" s="25"/>
      <c r="K4" s="25"/>
    </row>
    <row r="5" spans="2:11" ht="20.399999999999999" customHeight="1">
      <c r="B5" s="28"/>
      <c r="C5" s="4"/>
      <c r="D5" s="4"/>
      <c r="E5" s="4"/>
      <c r="F5" s="4"/>
      <c r="G5" s="4"/>
      <c r="H5" s="4"/>
      <c r="I5" s="4"/>
      <c r="J5" s="4"/>
      <c r="K5" s="4"/>
    </row>
    <row r="6" spans="2:11" ht="171.6">
      <c r="B6" s="5" t="s">
        <v>2</v>
      </c>
      <c r="C6" s="5" t="s">
        <v>3</v>
      </c>
      <c r="D6" s="5" t="s">
        <v>25</v>
      </c>
      <c r="E6" s="5" t="s">
        <v>4</v>
      </c>
      <c r="F6" s="5" t="s">
        <v>38</v>
      </c>
      <c r="G6" s="5" t="s">
        <v>5</v>
      </c>
      <c r="H6" s="5" t="s">
        <v>39</v>
      </c>
      <c r="I6" s="5" t="s">
        <v>6</v>
      </c>
      <c r="J6" s="5" t="s">
        <v>7</v>
      </c>
    </row>
    <row r="7" spans="2:11" ht="31.2">
      <c r="B7" s="5">
        <v>1</v>
      </c>
      <c r="C7" s="5">
        <v>2</v>
      </c>
      <c r="D7" s="5">
        <v>3</v>
      </c>
      <c r="E7" s="5">
        <v>4</v>
      </c>
      <c r="F7" s="5">
        <v>5</v>
      </c>
      <c r="G7" s="5">
        <v>6</v>
      </c>
      <c r="H7" s="5" t="s">
        <v>8</v>
      </c>
      <c r="I7" s="5" t="s">
        <v>9</v>
      </c>
      <c r="J7" s="5" t="s">
        <v>10</v>
      </c>
    </row>
    <row r="8" spans="2:11" ht="15.6">
      <c r="B8" s="21" t="s">
        <v>11</v>
      </c>
      <c r="C8" s="21"/>
      <c r="D8" s="21"/>
      <c r="E8" s="21"/>
      <c r="F8" s="21"/>
      <c r="G8" s="21"/>
      <c r="H8" s="21"/>
      <c r="I8" s="21"/>
      <c r="J8" s="21"/>
    </row>
    <row r="9" spans="2:11" ht="69" customHeight="1">
      <c r="B9" s="5">
        <v>1</v>
      </c>
      <c r="C9" s="6" t="s">
        <v>21</v>
      </c>
      <c r="D9" s="5" t="s">
        <v>36</v>
      </c>
      <c r="E9" s="18">
        <v>20</v>
      </c>
      <c r="F9" s="7"/>
      <c r="G9" s="8">
        <v>0.08</v>
      </c>
      <c r="H9" s="9">
        <f>F9+(F9*G9)</f>
        <v>0</v>
      </c>
      <c r="I9" s="9">
        <f>E9*F9</f>
        <v>0</v>
      </c>
      <c r="J9" s="9">
        <f>E9*H9</f>
        <v>0</v>
      </c>
    </row>
    <row r="10" spans="2:11" ht="69" customHeight="1">
      <c r="B10" s="5">
        <v>2</v>
      </c>
      <c r="C10" s="6" t="s">
        <v>21</v>
      </c>
      <c r="D10" s="5" t="s">
        <v>37</v>
      </c>
      <c r="E10" s="18">
        <v>70</v>
      </c>
      <c r="F10" s="7"/>
      <c r="G10" s="8">
        <v>0.08</v>
      </c>
      <c r="H10" s="9">
        <f t="shared" ref="H10:H11" si="0">F10+(F10*G10)</f>
        <v>0</v>
      </c>
      <c r="I10" s="9">
        <f t="shared" ref="I10:I11" si="1">E10*F10</f>
        <v>0</v>
      </c>
      <c r="J10" s="9">
        <f t="shared" ref="J10:J11" si="2">E10*H10</f>
        <v>0</v>
      </c>
    </row>
    <row r="11" spans="2:11" ht="69" customHeight="1">
      <c r="B11" s="5">
        <v>3</v>
      </c>
      <c r="C11" s="6" t="s">
        <v>22</v>
      </c>
      <c r="D11" s="5" t="s">
        <v>36</v>
      </c>
      <c r="E11" s="18">
        <v>20</v>
      </c>
      <c r="F11" s="7"/>
      <c r="G11" s="8">
        <v>0.08</v>
      </c>
      <c r="H11" s="9">
        <f t="shared" si="0"/>
        <v>0</v>
      </c>
      <c r="I11" s="9">
        <f t="shared" si="1"/>
        <v>0</v>
      </c>
      <c r="J11" s="9">
        <f t="shared" si="2"/>
        <v>0</v>
      </c>
    </row>
    <row r="12" spans="2:11" ht="63" customHeight="1">
      <c r="B12" s="5">
        <v>4</v>
      </c>
      <c r="C12" s="6" t="s">
        <v>22</v>
      </c>
      <c r="D12" s="5" t="s">
        <v>37</v>
      </c>
      <c r="E12" s="18">
        <v>70</v>
      </c>
      <c r="F12" s="7"/>
      <c r="G12" s="8">
        <v>0.08</v>
      </c>
      <c r="H12" s="9">
        <f t="shared" ref="H12" si="3">F12+(F12*G12)</f>
        <v>0</v>
      </c>
      <c r="I12" s="9">
        <f t="shared" ref="I12" si="4">E12*F12</f>
        <v>0</v>
      </c>
      <c r="J12" s="9">
        <f t="shared" ref="J12" si="5">E12*H12</f>
        <v>0</v>
      </c>
    </row>
    <row r="13" spans="2:11" ht="15.6">
      <c r="B13" s="21" t="s">
        <v>12</v>
      </c>
      <c r="C13" s="21"/>
      <c r="D13" s="21"/>
      <c r="E13" s="21"/>
      <c r="F13" s="21"/>
      <c r="G13" s="21"/>
      <c r="H13" s="21"/>
      <c r="I13" s="21"/>
      <c r="J13" s="21"/>
    </row>
    <row r="14" spans="2:11" ht="15.6">
      <c r="B14" s="5">
        <v>5</v>
      </c>
      <c r="C14" s="6" t="s">
        <v>23</v>
      </c>
      <c r="D14" s="14" t="s">
        <v>13</v>
      </c>
      <c r="E14" s="17">
        <v>160</v>
      </c>
      <c r="F14" s="7"/>
      <c r="G14" s="8">
        <v>0.08</v>
      </c>
      <c r="H14" s="9">
        <f>F14+(F14*G14)</f>
        <v>0</v>
      </c>
      <c r="I14" s="9">
        <f>E14*F14</f>
        <v>0</v>
      </c>
      <c r="J14" s="9">
        <f>E14*H14</f>
        <v>0</v>
      </c>
    </row>
    <row r="15" spans="2:11" ht="30" customHeight="1">
      <c r="B15" s="5">
        <v>6</v>
      </c>
      <c r="C15" s="6" t="s">
        <v>23</v>
      </c>
      <c r="D15" s="14" t="s">
        <v>14</v>
      </c>
      <c r="E15" s="17">
        <v>160</v>
      </c>
      <c r="F15" s="7"/>
      <c r="G15" s="8">
        <v>0.23</v>
      </c>
      <c r="H15" s="9">
        <f t="shared" ref="H15:H25" si="6">F15+(F15*G15)</f>
        <v>0</v>
      </c>
      <c r="I15" s="9">
        <f t="shared" ref="I15:I25" si="7">E15*F15</f>
        <v>0</v>
      </c>
      <c r="J15" s="9">
        <f t="shared" ref="J15:J25" si="8">E15*H15</f>
        <v>0</v>
      </c>
    </row>
    <row r="16" spans="2:11" ht="15.6">
      <c r="B16" s="5">
        <v>7</v>
      </c>
      <c r="C16" s="6" t="s">
        <v>23</v>
      </c>
      <c r="D16" s="14" t="s">
        <v>17</v>
      </c>
      <c r="E16" s="17">
        <v>160</v>
      </c>
      <c r="F16" s="7"/>
      <c r="G16" s="8">
        <v>0.08</v>
      </c>
      <c r="H16" s="9">
        <f t="shared" si="6"/>
        <v>0</v>
      </c>
      <c r="I16" s="9">
        <f t="shared" si="7"/>
        <v>0</v>
      </c>
      <c r="J16" s="9">
        <f t="shared" si="8"/>
        <v>0</v>
      </c>
    </row>
    <row r="17" spans="2:10" ht="49.2" customHeight="1">
      <c r="B17" s="5">
        <v>8</v>
      </c>
      <c r="C17" s="6" t="s">
        <v>23</v>
      </c>
      <c r="D17" s="14" t="s">
        <v>18</v>
      </c>
      <c r="E17" s="17">
        <v>160</v>
      </c>
      <c r="F17" s="7"/>
      <c r="G17" s="8">
        <v>0.23</v>
      </c>
      <c r="H17" s="9">
        <f t="shared" si="6"/>
        <v>0</v>
      </c>
      <c r="I17" s="9">
        <f t="shared" si="7"/>
        <v>0</v>
      </c>
      <c r="J17" s="9">
        <f t="shared" si="8"/>
        <v>0</v>
      </c>
    </row>
    <row r="18" spans="2:10" ht="31.2">
      <c r="B18" s="5">
        <v>9</v>
      </c>
      <c r="C18" s="6" t="s">
        <v>23</v>
      </c>
      <c r="D18" s="14" t="s">
        <v>19</v>
      </c>
      <c r="E18" s="17">
        <v>160</v>
      </c>
      <c r="F18" s="7"/>
      <c r="G18" s="8">
        <v>0.08</v>
      </c>
      <c r="H18" s="9">
        <f t="shared" si="6"/>
        <v>0</v>
      </c>
      <c r="I18" s="9">
        <f t="shared" si="7"/>
        <v>0</v>
      </c>
      <c r="J18" s="9">
        <f t="shared" si="8"/>
        <v>0</v>
      </c>
    </row>
    <row r="19" spans="2:10" ht="31.2">
      <c r="B19" s="5">
        <v>10</v>
      </c>
      <c r="C19" s="6" t="s">
        <v>23</v>
      </c>
      <c r="D19" s="14" t="s">
        <v>16</v>
      </c>
      <c r="E19" s="17">
        <v>160</v>
      </c>
      <c r="F19" s="7"/>
      <c r="G19" s="8">
        <v>0.23</v>
      </c>
      <c r="H19" s="9">
        <f t="shared" si="6"/>
        <v>0</v>
      </c>
      <c r="I19" s="9">
        <f t="shared" si="7"/>
        <v>0</v>
      </c>
      <c r="J19" s="9">
        <f t="shared" si="8"/>
        <v>0</v>
      </c>
    </row>
    <row r="20" spans="2:10" ht="15.6">
      <c r="B20" s="5">
        <v>11</v>
      </c>
      <c r="C20" s="6" t="s">
        <v>24</v>
      </c>
      <c r="D20" s="14" t="s">
        <v>13</v>
      </c>
      <c r="E20" s="17">
        <v>160</v>
      </c>
      <c r="F20" s="7"/>
      <c r="G20" s="8">
        <v>0.08</v>
      </c>
      <c r="H20" s="9">
        <f t="shared" si="6"/>
        <v>0</v>
      </c>
      <c r="I20" s="9">
        <f t="shared" si="7"/>
        <v>0</v>
      </c>
      <c r="J20" s="9">
        <f t="shared" si="8"/>
        <v>0</v>
      </c>
    </row>
    <row r="21" spans="2:10" ht="34.5" customHeight="1">
      <c r="B21" s="5">
        <v>12</v>
      </c>
      <c r="C21" s="6" t="s">
        <v>24</v>
      </c>
      <c r="D21" s="14" t="s">
        <v>14</v>
      </c>
      <c r="E21" s="17">
        <v>160</v>
      </c>
      <c r="F21" s="7"/>
      <c r="G21" s="8">
        <v>0.23</v>
      </c>
      <c r="H21" s="9">
        <f t="shared" si="6"/>
        <v>0</v>
      </c>
      <c r="I21" s="9">
        <f t="shared" si="7"/>
        <v>0</v>
      </c>
      <c r="J21" s="9">
        <f t="shared" si="8"/>
        <v>0</v>
      </c>
    </row>
    <row r="22" spans="2:10" ht="15.6">
      <c r="B22" s="5">
        <v>13</v>
      </c>
      <c r="C22" s="6" t="s">
        <v>24</v>
      </c>
      <c r="D22" s="5" t="s">
        <v>17</v>
      </c>
      <c r="E22" s="17">
        <v>160</v>
      </c>
      <c r="F22" s="7"/>
      <c r="G22" s="8">
        <v>0.08</v>
      </c>
      <c r="H22" s="9">
        <f t="shared" si="6"/>
        <v>0</v>
      </c>
      <c r="I22" s="9">
        <f t="shared" si="7"/>
        <v>0</v>
      </c>
      <c r="J22" s="9">
        <f t="shared" si="8"/>
        <v>0</v>
      </c>
    </row>
    <row r="23" spans="2:10" ht="46.8">
      <c r="B23" s="5">
        <v>14</v>
      </c>
      <c r="C23" s="6" t="s">
        <v>24</v>
      </c>
      <c r="D23" s="5" t="s">
        <v>18</v>
      </c>
      <c r="E23" s="17">
        <v>160</v>
      </c>
      <c r="F23" s="7"/>
      <c r="G23" s="8">
        <v>0.23</v>
      </c>
      <c r="H23" s="9">
        <f t="shared" si="6"/>
        <v>0</v>
      </c>
      <c r="I23" s="9">
        <f t="shared" si="7"/>
        <v>0</v>
      </c>
      <c r="J23" s="9">
        <f t="shared" si="8"/>
        <v>0</v>
      </c>
    </row>
    <row r="24" spans="2:10" ht="15.6">
      <c r="B24" s="5">
        <v>15</v>
      </c>
      <c r="C24" s="6" t="s">
        <v>24</v>
      </c>
      <c r="D24" s="14" t="s">
        <v>15</v>
      </c>
      <c r="E24" s="17">
        <v>160</v>
      </c>
      <c r="F24" s="7"/>
      <c r="G24" s="8">
        <v>0.08</v>
      </c>
      <c r="H24" s="9">
        <f t="shared" si="6"/>
        <v>0</v>
      </c>
      <c r="I24" s="9">
        <f t="shared" si="7"/>
        <v>0</v>
      </c>
      <c r="J24" s="9">
        <f t="shared" si="8"/>
        <v>0</v>
      </c>
    </row>
    <row r="25" spans="2:10" ht="43.5" customHeight="1">
      <c r="B25" s="5">
        <v>16</v>
      </c>
      <c r="C25" s="6" t="s">
        <v>24</v>
      </c>
      <c r="D25" s="14" t="s">
        <v>20</v>
      </c>
      <c r="E25" s="17">
        <v>160</v>
      </c>
      <c r="F25" s="7"/>
      <c r="G25" s="8">
        <v>0.23</v>
      </c>
      <c r="H25" s="9">
        <f t="shared" si="6"/>
        <v>0</v>
      </c>
      <c r="I25" s="9">
        <f t="shared" si="7"/>
        <v>0</v>
      </c>
      <c r="J25" s="9">
        <f t="shared" si="8"/>
        <v>0</v>
      </c>
    </row>
    <row r="26" spans="2:10" ht="22.5" customHeight="1">
      <c r="B26" s="21" t="s">
        <v>29</v>
      </c>
      <c r="C26" s="21"/>
      <c r="D26" s="21"/>
      <c r="E26" s="21"/>
      <c r="F26" s="21"/>
      <c r="G26" s="21"/>
      <c r="H26" s="21"/>
      <c r="I26" s="21"/>
      <c r="J26" s="21"/>
    </row>
    <row r="27" spans="2:10" ht="46.8">
      <c r="B27" s="5">
        <v>17</v>
      </c>
      <c r="C27" s="6" t="s">
        <v>23</v>
      </c>
      <c r="D27" s="5" t="s">
        <v>32</v>
      </c>
      <c r="E27" s="10">
        <v>1</v>
      </c>
      <c r="F27" s="11"/>
      <c r="G27" s="8">
        <v>0.23</v>
      </c>
      <c r="H27" s="9">
        <f>F27+(F27*G27)</f>
        <v>0</v>
      </c>
      <c r="I27" s="9">
        <f>E27*F27</f>
        <v>0</v>
      </c>
      <c r="J27" s="9">
        <f>E27*H27</f>
        <v>0</v>
      </c>
    </row>
    <row r="28" spans="2:10" ht="46.8">
      <c r="B28" s="5">
        <v>18</v>
      </c>
      <c r="C28" s="6" t="s">
        <v>24</v>
      </c>
      <c r="D28" s="5" t="s">
        <v>27</v>
      </c>
      <c r="E28" s="10">
        <v>1</v>
      </c>
      <c r="F28" s="7"/>
      <c r="G28" s="8">
        <v>0.23</v>
      </c>
      <c r="H28" s="9">
        <f>F28+(F28*G28)</f>
        <v>0</v>
      </c>
      <c r="I28" s="9">
        <f>E28*F28</f>
        <v>0</v>
      </c>
      <c r="J28" s="9">
        <f>E28*H28</f>
        <v>0</v>
      </c>
    </row>
    <row r="29" spans="2:10" ht="46.8">
      <c r="B29" s="5">
        <v>19</v>
      </c>
      <c r="C29" s="6" t="s">
        <v>24</v>
      </c>
      <c r="D29" s="5" t="s">
        <v>33</v>
      </c>
      <c r="E29" s="10">
        <v>1</v>
      </c>
      <c r="F29" s="7"/>
      <c r="G29" s="8">
        <v>0.23</v>
      </c>
      <c r="H29" s="9">
        <f>F29+(F29*G29)</f>
        <v>0</v>
      </c>
      <c r="I29" s="9">
        <f>E29*F29</f>
        <v>0</v>
      </c>
      <c r="J29" s="9">
        <f>E29*H29</f>
        <v>0</v>
      </c>
    </row>
    <row r="30" spans="2:10" ht="22.5" customHeight="1">
      <c r="B30" s="21" t="s">
        <v>30</v>
      </c>
      <c r="C30" s="21"/>
      <c r="D30" s="21"/>
      <c r="E30" s="21"/>
      <c r="F30" s="21"/>
      <c r="G30" s="21"/>
      <c r="H30" s="21"/>
      <c r="I30" s="21"/>
      <c r="J30" s="21"/>
    </row>
    <row r="31" spans="2:10" ht="31.2">
      <c r="B31" s="5">
        <v>20</v>
      </c>
      <c r="C31" s="6" t="s">
        <v>21</v>
      </c>
      <c r="D31" s="5" t="s">
        <v>28</v>
      </c>
      <c r="E31" s="16">
        <v>85</v>
      </c>
      <c r="F31" s="7"/>
      <c r="G31" s="8">
        <v>0.23</v>
      </c>
      <c r="H31" s="9">
        <f t="shared" ref="H31:H32" si="9">F31+(F31*G31)</f>
        <v>0</v>
      </c>
      <c r="I31" s="9">
        <f t="shared" ref="I31:I32" si="10">E31*F31</f>
        <v>0</v>
      </c>
      <c r="J31" s="9">
        <f t="shared" ref="J31:J32" si="11">E31*H31</f>
        <v>0</v>
      </c>
    </row>
    <row r="32" spans="2:10" ht="31.2">
      <c r="B32" s="5">
        <v>21</v>
      </c>
      <c r="C32" s="6" t="s">
        <v>22</v>
      </c>
      <c r="D32" s="5" t="s">
        <v>28</v>
      </c>
      <c r="E32" s="16">
        <v>85</v>
      </c>
      <c r="F32" s="7"/>
      <c r="G32" s="8">
        <v>0.23</v>
      </c>
      <c r="H32" s="9">
        <f t="shared" si="9"/>
        <v>0</v>
      </c>
      <c r="I32" s="9">
        <f t="shared" si="10"/>
        <v>0</v>
      </c>
      <c r="J32" s="9">
        <f t="shared" si="11"/>
        <v>0</v>
      </c>
    </row>
    <row r="33" spans="2:10" ht="89.25" customHeight="1">
      <c r="B33" s="29"/>
      <c r="C33" s="29"/>
      <c r="D33" s="29"/>
      <c r="E33" s="29"/>
      <c r="F33" s="29"/>
      <c r="G33" s="29"/>
      <c r="H33" s="29"/>
      <c r="I33" s="15" t="s">
        <v>34</v>
      </c>
      <c r="J33" s="15" t="s">
        <v>35</v>
      </c>
    </row>
    <row r="34" spans="2:10" ht="15.6">
      <c r="B34" s="29"/>
      <c r="C34" s="29"/>
      <c r="D34" s="29"/>
      <c r="E34" s="29"/>
      <c r="F34" s="29"/>
      <c r="G34" s="29"/>
      <c r="H34" s="29"/>
      <c r="I34" s="2">
        <f>SUM(I9:I12,I14:I25,I27:I29,I31:I32)</f>
        <v>0</v>
      </c>
      <c r="J34" s="2">
        <f>SUM(J9:J12,J14:J25,J27:J29,J31:J32)</f>
        <v>0</v>
      </c>
    </row>
    <row r="35" spans="2:10" ht="15.6">
      <c r="B35" s="30"/>
      <c r="C35" s="31"/>
      <c r="D35" s="31"/>
      <c r="E35" s="31"/>
      <c r="F35" s="31"/>
      <c r="G35" s="31"/>
      <c r="H35" s="31"/>
      <c r="I35" s="31"/>
      <c r="J35" s="31"/>
    </row>
    <row r="36" spans="2:10" ht="76.8" customHeight="1">
      <c r="B36" s="22" t="s">
        <v>40</v>
      </c>
      <c r="C36" s="23"/>
      <c r="D36" s="23"/>
      <c r="E36" s="23"/>
      <c r="F36" s="23"/>
      <c r="G36" s="23"/>
      <c r="H36" s="23"/>
      <c r="I36" s="23"/>
      <c r="J36" s="23"/>
    </row>
    <row r="37" spans="2:10" ht="15.6">
      <c r="B37" s="32"/>
      <c r="C37" s="33"/>
      <c r="D37" s="33"/>
      <c r="E37" s="33"/>
      <c r="F37" s="33"/>
      <c r="G37" s="33"/>
      <c r="H37" s="33"/>
      <c r="I37" s="33"/>
      <c r="J37" s="33"/>
    </row>
    <row r="38" spans="2:10" ht="16.2">
      <c r="B38" s="34"/>
      <c r="C38" s="33"/>
      <c r="D38" s="33"/>
      <c r="E38" s="33"/>
      <c r="F38" s="33"/>
      <c r="G38" s="35"/>
      <c r="H38" s="36"/>
      <c r="I38" s="36"/>
      <c r="J38" s="36"/>
    </row>
    <row r="39" spans="2:10" ht="16.2">
      <c r="B39" s="34"/>
      <c r="C39" s="37"/>
      <c r="D39" s="33"/>
      <c r="E39" s="33"/>
      <c r="F39" s="33"/>
      <c r="G39" s="38"/>
      <c r="H39" s="39"/>
      <c r="I39" s="39"/>
      <c r="J39" s="39"/>
    </row>
    <row r="40" spans="2:10" ht="16.2">
      <c r="B40" s="34"/>
      <c r="C40" s="37"/>
      <c r="D40" s="33"/>
      <c r="E40" s="33"/>
      <c r="F40" s="33"/>
      <c r="G40" s="38"/>
      <c r="H40" s="39"/>
      <c r="I40" s="39"/>
      <c r="J40" s="39"/>
    </row>
    <row r="41" spans="2:10" ht="15.6">
      <c r="B41" s="40"/>
      <c r="C41" s="40"/>
      <c r="D41" s="41"/>
      <c r="E41" s="42"/>
      <c r="F41" s="42"/>
      <c r="G41" s="33"/>
      <c r="H41" s="33"/>
      <c r="I41" s="33"/>
      <c r="J41" s="33"/>
    </row>
    <row r="42" spans="2:10" ht="15.6">
      <c r="B42" s="43"/>
      <c r="C42" s="43"/>
      <c r="D42" s="43"/>
      <c r="E42" s="43"/>
      <c r="F42" s="44"/>
      <c r="G42" s="44"/>
      <c r="H42" s="44"/>
      <c r="I42" s="44"/>
      <c r="J42" s="44"/>
    </row>
    <row r="43" spans="2:10" ht="15.6">
      <c r="B43" s="33"/>
      <c r="C43" s="45"/>
      <c r="D43" s="45"/>
      <c r="E43" s="45"/>
      <c r="F43" s="46"/>
      <c r="G43" s="46"/>
      <c r="H43" s="46"/>
      <c r="I43" s="46"/>
      <c r="J43" s="46"/>
    </row>
  </sheetData>
  <mergeCells count="16">
    <mergeCell ref="E1:K1"/>
    <mergeCell ref="C4:K4"/>
    <mergeCell ref="E2:G2"/>
    <mergeCell ref="I2:K2"/>
    <mergeCell ref="B3:F3"/>
    <mergeCell ref="F42:J42"/>
    <mergeCell ref="F43:J43"/>
    <mergeCell ref="B8:J8"/>
    <mergeCell ref="B13:J13"/>
    <mergeCell ref="B26:J26"/>
    <mergeCell ref="B33:H34"/>
    <mergeCell ref="B36:J36"/>
    <mergeCell ref="G38:J38"/>
    <mergeCell ref="B41:C41"/>
    <mergeCell ref="E41:F41"/>
    <mergeCell ref="B30:J3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Arkusz2</vt:lpstr>
      <vt:lpstr>Arkusz2!Print_Area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Aneta Łęcka</dc:creator>
  <cp:lastModifiedBy>Jacek Zieliński</cp:lastModifiedBy>
  <cp:lastPrinted>2026-02-18T13:55:31Z</cp:lastPrinted>
  <dcterms:created xsi:type="dcterms:W3CDTF">2015-05-21T06:36:36Z</dcterms:created>
  <dcterms:modified xsi:type="dcterms:W3CDTF">2026-03-18T12:22:43Z</dcterms:modified>
</cp:coreProperties>
</file>