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O:\Ola Szczyrba\PRZETARGI  OD  1997  ROKU  DO  2026 ROKU\SWZ 2026\IZP.271.4.2026 Park kieszonkowy\do bipu\"/>
    </mc:Choice>
  </mc:AlternateContent>
  <xr:revisionPtr revIDLastSave="0" documentId="13_ncr:1_{C348334F-F6B2-4F57-BA1F-5F4D648C059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usz1" sheetId="1" r:id="rId1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3" i="1" l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5" i="1"/>
  <c r="F6" i="1" s="1"/>
  <c r="F24" i="1" l="1"/>
  <c r="F25" i="1"/>
  <c r="F27" i="1" s="1"/>
</calcChain>
</file>

<file path=xl/sharedStrings.xml><?xml version="1.0" encoding="utf-8"?>
<sst xmlns="http://schemas.openxmlformats.org/spreadsheetml/2006/main" count="50" uniqueCount="35">
  <si>
    <t>Lp.</t>
  </si>
  <si>
    <t>Element</t>
  </si>
  <si>
    <t>Ilość</t>
  </si>
  <si>
    <t>Jednostka</t>
  </si>
  <si>
    <t>Cena jednostkowa</t>
  </si>
  <si>
    <t>Wartość (netto)</t>
  </si>
  <si>
    <t>Dokumentacja</t>
  </si>
  <si>
    <t>Obsługa geodezyjna</t>
  </si>
  <si>
    <t>kpl.</t>
  </si>
  <si>
    <t>Razem:</t>
  </si>
  <si>
    <t xml:space="preserve">Prace budowlane </t>
  </si>
  <si>
    <t>Wykopanie i utylizacja betonowych płyt i obrzeży</t>
  </si>
  <si>
    <t>m2</t>
  </si>
  <si>
    <t>Wykonanie ścieżek pieszych - hydroprzepuszczalnych</t>
  </si>
  <si>
    <t>Ławki parkowe z oparciem</t>
  </si>
  <si>
    <t>szt.</t>
  </si>
  <si>
    <t>Założenie rabat wraz z nasadzeniami</t>
  </si>
  <si>
    <t>Wykonanie ogrodu deszczowego - cześć ogrodnicza</t>
  </si>
  <si>
    <t>Wykonanie trawników</t>
  </si>
  <si>
    <t xml:space="preserve">Pielęgnacja drzew i wycinka krzewów, karczowanie </t>
  </si>
  <si>
    <t xml:space="preserve">Wykonanie ogrodu deszczowego - część brukarska </t>
  </si>
  <si>
    <t>mb</t>
  </si>
  <si>
    <t>Zabezpieczenie terenu na czas prowadzenia prac</t>
  </si>
  <si>
    <t>Wartość brutto</t>
  </si>
  <si>
    <t>Koszt krzewów (m.in. berberys bukszpanolistny, różanecznik, azalia japońska)</t>
  </si>
  <si>
    <t>Koszt roślin zielonych (m.in. lawenda wąskolistna, aster krzaczasty, jeżówka purpurowa, rudbekia lśniąca</t>
  </si>
  <si>
    <t xml:space="preserve">VAT </t>
  </si>
  <si>
    <t>Zakup oraz nasadzenie drzew (robinia akacjowa, brzoza pożyteczna, grab pospolity)</t>
  </si>
  <si>
    <t>Kamień rzeczny i kamień poly wraz z rozlantowaniem na rabatach</t>
  </si>
  <si>
    <t>Kosze na śmieci</t>
  </si>
  <si>
    <t>Tabliczki z nazwami gatunków roślin</t>
  </si>
  <si>
    <t>Domki dla owadów</t>
  </si>
  <si>
    <t>Wartość netto</t>
  </si>
  <si>
    <t>Prace budowlane</t>
  </si>
  <si>
    <t>TABELA ELEMENTÓW DLA ZADANIA PN. "PARK KIESZONKOWY W GMINIE WYRY"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</si>
</sst>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zł&quot;_-;\-* #,##0.00\ &quot;zł&quot;_-;_-* &quot;-&quot;??\ &quot;zł&quot;_-;_-@_-"/>
    <numFmt numFmtId="164" formatCode="#,##0.00\ &quot;zł&quot;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FF9FF"/>
        <bgColor indexed="64"/>
      </patternFill>
    </fill>
  </fills>
  <borders count="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8">
    <xf numFmtId="0" fontId="0" fillId="0" borderId="0" xfId="0"/>
    <xf numFmtId="44" fontId="0" fillId="0" borderId="0" xfId="0" applyNumberFormat="1"/>
    <xf numFmtId="164" fontId="1" fillId="0" borderId="0" xfId="0" applyNumberFormat="1" applyFont="1"/>
    <xf numFmtId="0" fontId="2" fillId="0" borderId="0" xfId="0" applyFont="1"/>
    <xf numFmtId="44" fontId="2" fillId="0" borderId="0" xfId="0" applyNumberFormat="1" applyFo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wrapText="1"/>
    </xf>
    <xf numFmtId="0" fontId="2" fillId="0" borderId="0" xfId="0" applyFont="1" applyAlignment="1">
      <alignment horizontal="right"/>
    </xf>
    <xf numFmtId="0" fontId="3" fillId="0" borderId="1" xfId="0" applyFont="1" applyBorder="1" applyAlignment="1">
      <alignment horizontal="center" vertical="center"/>
    </xf>
    <xf numFmtId="44" fontId="3" fillId="0" borderId="1" xfId="0" applyNumberFormat="1" applyFont="1" applyBorder="1" applyAlignment="1">
      <alignment horizontal="center" vertical="center"/>
    </xf>
    <xf numFmtId="44" fontId="2" fillId="0" borderId="1" xfId="1" applyFont="1" applyBorder="1" applyAlignment="1">
      <alignment horizontal="right"/>
    </xf>
    <xf numFmtId="0" fontId="2" fillId="4" borderId="1" xfId="0" applyFont="1" applyFill="1" applyBorder="1" applyAlignment="1">
      <alignment wrapText="1"/>
    </xf>
    <xf numFmtId="0" fontId="3" fillId="3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right"/>
    </xf>
    <xf numFmtId="44" fontId="5" fillId="0" borderId="4" xfId="0" applyNumberFormat="1" applyFont="1" applyBorder="1" applyAlignment="1">
      <alignment horizontal="left"/>
    </xf>
    <xf numFmtId="44" fontId="5" fillId="0" borderId="4" xfId="0" applyNumberFormat="1" applyFont="1" applyBorder="1" applyAlignment="1">
      <alignment horizontal="right"/>
    </xf>
    <xf numFmtId="44" fontId="5" fillId="0" borderId="1" xfId="0" applyNumberFormat="1" applyFont="1" applyBorder="1" applyAlignment="1">
      <alignment horizontal="left"/>
    </xf>
    <xf numFmtId="44" fontId="5" fillId="0" borderId="1" xfId="1" applyFont="1" applyBorder="1" applyAlignment="1">
      <alignment horizontal="right"/>
    </xf>
    <xf numFmtId="44" fontId="5" fillId="0" borderId="1" xfId="0" applyNumberFormat="1" applyFont="1" applyBorder="1" applyAlignment="1">
      <alignment horizontal="right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4" fontId="3" fillId="3" borderId="1" xfId="0" applyNumberFormat="1" applyFont="1" applyFill="1" applyBorder="1" applyAlignment="1">
      <alignment horizontal="right"/>
    </xf>
    <xf numFmtId="0" fontId="3" fillId="3" borderId="5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right"/>
    </xf>
    <xf numFmtId="0" fontId="3" fillId="2" borderId="3" xfId="0" applyFont="1" applyFill="1" applyBorder="1" applyAlignment="1">
      <alignment horizontal="right"/>
    </xf>
  </cellXfs>
  <cellStyles count="2">
    <cellStyle name="Normalny" xfId="0" builtinId="0"/>
    <cellStyle name="Walutowy" xfId="1" builtinId="4"/>
  </cellStyles>
  <dxfs count="0"/>
  <tableStyles count="0" defaultTableStyle="TableStyleMedium2" defaultPivotStyle="PivotStyleMedium9"/>
  <colors>
    <mruColors>
      <color rgb="FFEFF9FF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31"/>
  <sheetViews>
    <sheetView tabSelected="1" workbookViewId="0">
      <selection activeCell="H18" sqref="H18"/>
    </sheetView>
  </sheetViews>
  <sheetFormatPr defaultRowHeight="15" x14ac:dyDescent="0.25"/>
  <cols>
    <col min="1" max="1" width="5.5703125" customWidth="1"/>
    <col min="2" max="2" width="56.85546875" customWidth="1"/>
    <col min="3" max="3" width="8.42578125" customWidth="1"/>
    <col min="4" max="4" width="12.140625" customWidth="1"/>
    <col min="5" max="5" width="20.85546875" customWidth="1"/>
    <col min="6" max="6" width="16.85546875" customWidth="1"/>
    <col min="7" max="7" width="23.42578125" customWidth="1"/>
    <col min="8" max="8" width="18.28515625" customWidth="1"/>
  </cols>
  <sheetData>
    <row r="1" spans="1:8" ht="24.95" customHeight="1" x14ac:dyDescent="0.25">
      <c r="A1" s="21" t="s">
        <v>34</v>
      </c>
      <c r="B1" s="22"/>
      <c r="C1" s="22"/>
      <c r="D1" s="22"/>
      <c r="E1" s="22"/>
      <c r="F1" s="22"/>
      <c r="G1" s="3"/>
    </row>
    <row r="2" spans="1:8" x14ac:dyDescent="0.25">
      <c r="A2" s="3"/>
      <c r="B2" s="3"/>
      <c r="C2" s="3"/>
      <c r="D2" s="3"/>
      <c r="E2" s="3"/>
      <c r="F2" s="3"/>
      <c r="G2" s="3"/>
    </row>
    <row r="3" spans="1:8" ht="24.95" customHeight="1" x14ac:dyDescent="0.25">
      <c r="A3" s="10" t="s">
        <v>0</v>
      </c>
      <c r="B3" s="10" t="s">
        <v>1</v>
      </c>
      <c r="C3" s="10" t="s">
        <v>2</v>
      </c>
      <c r="D3" s="10" t="s">
        <v>3</v>
      </c>
      <c r="E3" s="11" t="s">
        <v>4</v>
      </c>
      <c r="F3" s="11" t="s">
        <v>5</v>
      </c>
      <c r="G3" s="3"/>
    </row>
    <row r="4" spans="1:8" x14ac:dyDescent="0.25">
      <c r="A4" s="14" t="s">
        <v>6</v>
      </c>
      <c r="B4" s="24"/>
      <c r="C4" s="24"/>
      <c r="D4" s="24"/>
      <c r="E4" s="24"/>
      <c r="F4" s="25"/>
      <c r="G4" s="3"/>
    </row>
    <row r="5" spans="1:8" x14ac:dyDescent="0.25">
      <c r="A5" s="5">
        <v>1</v>
      </c>
      <c r="B5" s="6" t="s">
        <v>7</v>
      </c>
      <c r="C5" s="6">
        <v>1</v>
      </c>
      <c r="D5" s="5" t="s">
        <v>8</v>
      </c>
      <c r="E5" s="12">
        <v>0</v>
      </c>
      <c r="F5" s="12">
        <f>$C5*$E5</f>
        <v>0</v>
      </c>
      <c r="G5" s="3"/>
    </row>
    <row r="6" spans="1:8" x14ac:dyDescent="0.25">
      <c r="A6" s="15" t="s">
        <v>9</v>
      </c>
      <c r="B6" s="26"/>
      <c r="C6" s="26"/>
      <c r="D6" s="26"/>
      <c r="E6" s="27" t="s">
        <v>9</v>
      </c>
      <c r="F6" s="23">
        <f>SUM(F5)</f>
        <v>0</v>
      </c>
      <c r="G6" s="3"/>
    </row>
    <row r="7" spans="1:8" x14ac:dyDescent="0.25">
      <c r="A7" s="14" t="s">
        <v>33</v>
      </c>
      <c r="B7" s="24" t="s">
        <v>10</v>
      </c>
      <c r="C7" s="24"/>
      <c r="D7" s="24"/>
      <c r="E7" s="24"/>
      <c r="F7" s="25"/>
      <c r="G7" s="3"/>
    </row>
    <row r="8" spans="1:8" x14ac:dyDescent="0.25">
      <c r="A8" s="5">
        <v>1</v>
      </c>
      <c r="B8" s="8" t="s">
        <v>11</v>
      </c>
      <c r="C8" s="6">
        <v>84.6</v>
      </c>
      <c r="D8" s="5" t="s">
        <v>12</v>
      </c>
      <c r="E8" s="12">
        <v>0</v>
      </c>
      <c r="F8" s="12">
        <f t="shared" ref="F8:F23" si="0">$C8*$E8</f>
        <v>0</v>
      </c>
      <c r="G8" s="4"/>
    </row>
    <row r="9" spans="1:8" x14ac:dyDescent="0.25">
      <c r="A9" s="5">
        <v>2</v>
      </c>
      <c r="B9" s="8" t="s">
        <v>13</v>
      </c>
      <c r="C9" s="6">
        <v>84.6</v>
      </c>
      <c r="D9" s="5" t="s">
        <v>12</v>
      </c>
      <c r="E9" s="12">
        <v>0</v>
      </c>
      <c r="F9" s="12">
        <f t="shared" si="0"/>
        <v>0</v>
      </c>
      <c r="G9" s="4"/>
      <c r="H9" s="1"/>
    </row>
    <row r="10" spans="1:8" x14ac:dyDescent="0.25">
      <c r="A10" s="5">
        <v>3</v>
      </c>
      <c r="B10" s="8" t="s">
        <v>14</v>
      </c>
      <c r="C10" s="6">
        <v>4</v>
      </c>
      <c r="D10" s="5" t="s">
        <v>15</v>
      </c>
      <c r="E10" s="12">
        <v>0</v>
      </c>
      <c r="F10" s="12">
        <f t="shared" si="0"/>
        <v>0</v>
      </c>
      <c r="G10" s="4"/>
    </row>
    <row r="11" spans="1:8" x14ac:dyDescent="0.25">
      <c r="A11" s="5">
        <v>4</v>
      </c>
      <c r="B11" s="8" t="s">
        <v>29</v>
      </c>
      <c r="C11" s="6">
        <v>4</v>
      </c>
      <c r="D11" s="5" t="s">
        <v>15</v>
      </c>
      <c r="E11" s="12">
        <v>0</v>
      </c>
      <c r="F11" s="12">
        <f t="shared" si="0"/>
        <v>0</v>
      </c>
      <c r="G11" s="4"/>
    </row>
    <row r="12" spans="1:8" ht="30" x14ac:dyDescent="0.25">
      <c r="A12" s="5">
        <v>5</v>
      </c>
      <c r="B12" s="8" t="s">
        <v>25</v>
      </c>
      <c r="C12" s="6">
        <v>1100</v>
      </c>
      <c r="D12" s="5" t="s">
        <v>15</v>
      </c>
      <c r="E12" s="12">
        <v>0</v>
      </c>
      <c r="F12" s="12">
        <f t="shared" si="0"/>
        <v>0</v>
      </c>
      <c r="G12" s="4"/>
    </row>
    <row r="13" spans="1:8" ht="30" x14ac:dyDescent="0.25">
      <c r="A13" s="5">
        <v>6</v>
      </c>
      <c r="B13" s="8" t="s">
        <v>24</v>
      </c>
      <c r="C13" s="6">
        <v>207</v>
      </c>
      <c r="D13" s="5" t="s">
        <v>15</v>
      </c>
      <c r="E13" s="12">
        <v>0</v>
      </c>
      <c r="F13" s="12">
        <f t="shared" si="0"/>
        <v>0</v>
      </c>
      <c r="G13" s="4"/>
    </row>
    <row r="14" spans="1:8" x14ac:dyDescent="0.25">
      <c r="A14" s="5">
        <v>7</v>
      </c>
      <c r="B14" s="8" t="s">
        <v>16</v>
      </c>
      <c r="C14" s="6">
        <v>363.1</v>
      </c>
      <c r="D14" s="5" t="s">
        <v>12</v>
      </c>
      <c r="E14" s="12">
        <v>0</v>
      </c>
      <c r="F14" s="12">
        <f t="shared" si="0"/>
        <v>0</v>
      </c>
      <c r="G14" s="4"/>
    </row>
    <row r="15" spans="1:8" x14ac:dyDescent="0.25">
      <c r="A15" s="5">
        <v>8</v>
      </c>
      <c r="B15" s="13" t="s">
        <v>17</v>
      </c>
      <c r="C15" s="6">
        <v>64</v>
      </c>
      <c r="D15" s="5" t="s">
        <v>12</v>
      </c>
      <c r="E15" s="12">
        <v>0</v>
      </c>
      <c r="F15" s="12">
        <f t="shared" si="0"/>
        <v>0</v>
      </c>
      <c r="G15" s="4"/>
    </row>
    <row r="16" spans="1:8" x14ac:dyDescent="0.25">
      <c r="A16" s="5">
        <v>9</v>
      </c>
      <c r="B16" s="8" t="s">
        <v>18</v>
      </c>
      <c r="C16" s="6">
        <v>797</v>
      </c>
      <c r="D16" s="5" t="s">
        <v>12</v>
      </c>
      <c r="E16" s="12">
        <v>0</v>
      </c>
      <c r="F16" s="12">
        <f t="shared" si="0"/>
        <v>0</v>
      </c>
      <c r="G16" s="4"/>
    </row>
    <row r="17" spans="1:7" x14ac:dyDescent="0.25">
      <c r="A17" s="5">
        <v>10</v>
      </c>
      <c r="B17" s="8" t="s">
        <v>19</v>
      </c>
      <c r="C17" s="7">
        <v>1</v>
      </c>
      <c r="D17" s="5" t="s">
        <v>8</v>
      </c>
      <c r="E17" s="12">
        <v>0</v>
      </c>
      <c r="F17" s="12">
        <f t="shared" si="0"/>
        <v>0</v>
      </c>
      <c r="G17" s="4"/>
    </row>
    <row r="18" spans="1:7" ht="30" x14ac:dyDescent="0.25">
      <c r="A18" s="5">
        <v>11</v>
      </c>
      <c r="B18" s="8" t="s">
        <v>27</v>
      </c>
      <c r="C18" s="7">
        <v>3</v>
      </c>
      <c r="D18" s="5" t="s">
        <v>15</v>
      </c>
      <c r="E18" s="12">
        <v>0</v>
      </c>
      <c r="F18" s="12">
        <f t="shared" si="0"/>
        <v>0</v>
      </c>
      <c r="G18" s="4"/>
    </row>
    <row r="19" spans="1:7" x14ac:dyDescent="0.25">
      <c r="A19" s="5">
        <v>12</v>
      </c>
      <c r="B19" s="13" t="s">
        <v>20</v>
      </c>
      <c r="C19" s="6">
        <v>42</v>
      </c>
      <c r="D19" s="5" t="s">
        <v>21</v>
      </c>
      <c r="E19" s="12">
        <v>0</v>
      </c>
      <c r="F19" s="12">
        <f t="shared" si="0"/>
        <v>0</v>
      </c>
      <c r="G19" s="4"/>
    </row>
    <row r="20" spans="1:7" ht="30" x14ac:dyDescent="0.25">
      <c r="A20" s="5">
        <v>13</v>
      </c>
      <c r="B20" s="8" t="s">
        <v>28</v>
      </c>
      <c r="C20" s="6">
        <v>363.1</v>
      </c>
      <c r="D20" s="5" t="s">
        <v>12</v>
      </c>
      <c r="E20" s="12">
        <v>0</v>
      </c>
      <c r="F20" s="12">
        <f t="shared" si="0"/>
        <v>0</v>
      </c>
      <c r="G20" s="4"/>
    </row>
    <row r="21" spans="1:7" x14ac:dyDescent="0.25">
      <c r="A21" s="5">
        <v>14</v>
      </c>
      <c r="B21" s="8" t="s">
        <v>22</v>
      </c>
      <c r="C21" s="6">
        <v>1</v>
      </c>
      <c r="D21" s="5" t="s">
        <v>8</v>
      </c>
      <c r="E21" s="12">
        <v>0</v>
      </c>
      <c r="F21" s="12">
        <f t="shared" si="0"/>
        <v>0</v>
      </c>
      <c r="G21" s="4"/>
    </row>
    <row r="22" spans="1:7" x14ac:dyDescent="0.25">
      <c r="A22" s="5">
        <v>15</v>
      </c>
      <c r="B22" s="8" t="s">
        <v>30</v>
      </c>
      <c r="C22" s="6">
        <v>15</v>
      </c>
      <c r="D22" s="5" t="s">
        <v>15</v>
      </c>
      <c r="E22" s="12">
        <v>0</v>
      </c>
      <c r="F22" s="12">
        <f t="shared" si="0"/>
        <v>0</v>
      </c>
      <c r="G22" s="4"/>
    </row>
    <row r="23" spans="1:7" x14ac:dyDescent="0.25">
      <c r="A23" s="5">
        <v>16</v>
      </c>
      <c r="B23" s="8" t="s">
        <v>31</v>
      </c>
      <c r="C23" s="6">
        <v>4</v>
      </c>
      <c r="D23" s="5" t="s">
        <v>15</v>
      </c>
      <c r="E23" s="12">
        <v>0</v>
      </c>
      <c r="F23" s="12">
        <f t="shared" si="0"/>
        <v>0</v>
      </c>
      <c r="G23" s="4"/>
    </row>
    <row r="24" spans="1:7" x14ac:dyDescent="0.25">
      <c r="A24" s="15" t="s">
        <v>9</v>
      </c>
      <c r="B24" s="26"/>
      <c r="C24" s="26"/>
      <c r="D24" s="26"/>
      <c r="E24" s="27"/>
      <c r="F24" s="23">
        <f>SUM(F8:F23)</f>
        <v>0</v>
      </c>
      <c r="G24" s="4"/>
    </row>
    <row r="25" spans="1:7" ht="15.75" x14ac:dyDescent="0.25">
      <c r="A25" s="3"/>
      <c r="B25" s="3"/>
      <c r="C25" s="3"/>
      <c r="D25" s="9"/>
      <c r="E25" s="16" t="s">
        <v>32</v>
      </c>
      <c r="F25" s="17">
        <f>SUM(F6,F24)</f>
        <v>0</v>
      </c>
      <c r="G25" s="4"/>
    </row>
    <row r="26" spans="1:7" ht="15.75" x14ac:dyDescent="0.25">
      <c r="A26" s="3"/>
      <c r="B26" s="3"/>
      <c r="C26" s="3"/>
      <c r="D26" s="9"/>
      <c r="E26" s="18" t="s">
        <v>26</v>
      </c>
      <c r="F26" s="19"/>
      <c r="G26" s="3"/>
    </row>
    <row r="27" spans="1:7" ht="15.75" x14ac:dyDescent="0.25">
      <c r="A27" s="3"/>
      <c r="B27" s="3"/>
      <c r="C27" s="3"/>
      <c r="D27" s="9"/>
      <c r="E27" s="18" t="s">
        <v>23</v>
      </c>
      <c r="F27" s="20">
        <f>SUM(F25,F26)</f>
        <v>0</v>
      </c>
      <c r="G27" s="3"/>
    </row>
    <row r="28" spans="1:7" x14ac:dyDescent="0.25">
      <c r="A28" s="3"/>
      <c r="B28" s="3"/>
      <c r="C28" s="3"/>
      <c r="D28" s="3"/>
      <c r="E28" s="3"/>
      <c r="F28" s="3"/>
      <c r="G28" s="3"/>
    </row>
    <row r="29" spans="1:7" x14ac:dyDescent="0.25">
      <c r="G29" s="2"/>
    </row>
    <row r="31" spans="1:7" x14ac:dyDescent="0.25">
      <c r="G31" s="1"/>
    </row>
  </sheetData>
  <mergeCells count="5">
    <mergeCell ref="A1:F1"/>
    <mergeCell ref="A4:F4"/>
    <mergeCell ref="A7:F7"/>
    <mergeCell ref="A24:E24"/>
    <mergeCell ref="A6:E6"/>
  </mergeCells>
  <pageMargins left="0.70866141732283472" right="0.70866141732283472" top="0.74803149606299213" bottom="0.74803149606299213" header="0.31496062992125984" footer="0.31496062992125984"/>
  <pageSetup paperSize="9" scale="72" fitToHeight="0" orientation="portrait" r:id="rId1"/>
  <headerFooter>
    <oddHeader>&amp;R&amp;"-,Pogrubiony"&amp;12Załącznik A do SWZ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Aleksandra Morcinek</dc:creator>
  <cp:keywords/>
  <dc:description/>
  <cp:lastModifiedBy>Aleksandra Szczyrba</cp:lastModifiedBy>
  <cp:revision/>
  <cp:lastPrinted>2026-03-05T11:51:36Z</cp:lastPrinted>
  <dcterms:created xsi:type="dcterms:W3CDTF">2024-03-10T17:50:40Z</dcterms:created>
  <dcterms:modified xsi:type="dcterms:W3CDTF">2026-03-05T11:54:58Z</dcterms:modified>
  <cp:category/>
  <cp:contentStatus/>
</cp:coreProperties>
</file>