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50" documentId="11_6DCD567E877CF9A31E6BA4E650E2C392591D4606" xr6:coauthVersionLast="47" xr6:coauthVersionMax="47" xr10:uidLastSave="{59D6BF3E-4BAE-4C9D-BB26-7F94271CCED1}"/>
  <bookViews>
    <workbookView xWindow="6624" yWindow="1236" windowWidth="13908" windowHeight="10704" tabRatio="713" firstSheet="2" activeTab="4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SU'!$A$2:$J$42</definedName>
    <definedName name="_xlnm.Print_Area" localSheetId="0">INSTRUKCJA!$A$2:$O$78</definedName>
    <definedName name="_xlnm.Print_Area" localSheetId="2">'MIENIE SU'!$B$1:$F$34</definedName>
    <definedName name="_xlnm.Print_Area" localSheetId="3">'WYKAZ BUDYNKÓW'!$B$2:$U$67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5" l="1"/>
  <c r="F13" i="15"/>
  <c r="F10" i="15"/>
  <c r="F9" i="15"/>
  <c r="H28" i="20"/>
  <c r="F28" i="20"/>
  <c r="D6" i="20"/>
  <c r="B1" i="20"/>
  <c r="D9" i="15"/>
  <c r="D5" i="15"/>
  <c r="D11" i="15" l="1"/>
  <c r="D10" i="15"/>
  <c r="B1" i="15"/>
  <c r="B1" i="5"/>
  <c r="F11" i="15"/>
  <c r="D13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Kaniecka</author>
  </authors>
  <commentList>
    <comment ref="D20" authorId="0" shapeId="0" xr:uid="{39235469-95FB-4AD6-B4C0-265049007430}">
      <text>
        <r>
          <rPr>
            <b/>
            <sz val="9"/>
            <color indexed="81"/>
            <rFont val="Tahoma"/>
            <charset val="1"/>
          </rPr>
          <t>Renata Kaniecka:</t>
        </r>
        <r>
          <rPr>
            <sz val="9"/>
            <color indexed="81"/>
            <rFont val="Tahoma"/>
            <charset val="1"/>
          </rPr>
          <t xml:space="preserve">
kwota podana przez GP to 177892,28 od tego odjęłam 3 000 kamery i czujniki oraz 3 000 ksiażki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<sst xmlns="http://schemas.openxmlformats.org/spreadsheetml/2006/main" count="417" uniqueCount="324">
  <si>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</si>
  <si>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</si>
  <si>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</si>
  <si>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</si>
  <si>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</si>
  <si>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</si>
  <si>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</si>
  <si>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</si>
  <si>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</si>
  <si>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</si>
  <si>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</si>
  <si>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</si>
  <si>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</si>
  <si>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</si>
  <si>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</si>
  <si>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</si>
  <si>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</si>
  <si>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</si>
  <si>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</si>
  <si>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</si>
  <si>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</si>
  <si>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</si>
  <si>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</si>
  <si>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</si>
  <si>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</si>
  <si>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</si>
  <si>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</si>
  <si>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</si>
  <si>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</si>
  <si>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</si>
  <si>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</si>
  <si>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</si>
  <si>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</si>
  <si>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</si>
  <si>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</si>
  <si>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</si>
  <si>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</si>
  <si>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</si>
  <si>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</si>
  <si>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</si>
  <si>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</si>
  <si>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</si>
  <si>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</si>
  <si>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</si>
  <si>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</si>
  <si>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</si>
  <si>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</si>
  <si>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</si>
  <si>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</si>
  <si>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</si>
  <si>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</si>
  <si>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</si>
  <si>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</si>
  <si>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</si>
  <si>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</si>
  <si>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</si>
  <si>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</si>
  <si>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</si>
  <si>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</si>
  <si>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</si>
  <si>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</si>
  <si>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</si>
  <si>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</si>
  <si>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</si>
  <si>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</si>
  <si>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</si>
  <si>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</si>
  <si>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</si>
  <si>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</si>
  <si>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</si>
  <si>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</si>
  <si>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</si>
  <si>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</si>
  <si>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</si>
  <si>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</si>
  <si>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</si>
  <si>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</si>
  <si>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</si>
  <si>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</si>
  <si>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</si>
  <si>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</si>
  <si>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</si>
  <si>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</si>
  <si>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</si>
  <si>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</si>
  <si>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</si>
  <si>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</si>
  <si>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</si>
  <si>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</si>
  <si>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</si>
  <si>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</si>
  <si>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</si>
  <si>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</si>
  <si>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</si>
  <si>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</si>
  <si>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</si>
  <si>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</si>
  <si>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</si>
  <si>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</si>
  <si>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</si>
  <si>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</si>
  <si>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</si>
  <si>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</si>
  <si>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</si>
  <si>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</si>
  <si>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</si>
  <si>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</si>
  <si>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</si>
  <si>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</si>
  <si>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</si>
  <si>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</si>
  <si>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</si>
  <si>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</si>
  <si>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</si>
  <si>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</si>
  <si>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</si>
  <si>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</si>
  <si>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</si>
  <si>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</si>
  <si>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</si>
  <si>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</si>
  <si>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</si>
  <si>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</si>
  <si>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</si>
  <si>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</si>
  <si>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</si>
  <si>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</si>
  <si>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</si>
  <si>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</si>
  <si>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</si>
  <si>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</si>
  <si>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</si>
  <si>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</si>
  <si>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</si>
  <si>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</si>
  <si>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</si>
  <si>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</si>
  <si>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</si>
  <si>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</si>
  <si>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</si>
  <si>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</si>
  <si>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</si>
  <si>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</si>
  <si>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</si>
  <si>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</si>
  <si>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</si>
  <si>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</si>
  <si>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</si>
  <si>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</si>
  <si>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</si>
  <si>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</si>
  <si>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</si>
  <si>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</si>
  <si>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</si>
  <si>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</si>
  <si>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</si>
  <si>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</si>
  <si>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</si>
  <si>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</si>
  <si>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</si>
  <si>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</si>
  <si>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</si>
  <si>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</si>
  <si>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</si>
  <si>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</si>
  <si>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</si>
  <si>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</si>
  <si>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</si>
  <si>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</si>
  <si>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</si>
  <si>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</si>
  <si>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</si>
  <si>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</si>
  <si>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</si>
  <si>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</si>
  <si>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</si>
  <si>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</si>
  <si>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</si>
  <si>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</si>
  <si>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</si>
  <si>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</si>
  <si>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</si>
  <si>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</si>
  <si>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</si>
  <si>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</si>
  <si>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</si>
  <si>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</si>
  <si>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</si>
  <si>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</si>
  <si>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</si>
  <si>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</si>
  <si>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</si>
  <si>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</si>
  <si>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</si>
  <si>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</si>
  <si>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</si>
  <si>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</si>
  <si>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</si>
  <si>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</si>
  <si>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</si>
  <si>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</si>
  <si>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</si>
  <si>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</si>
  <si>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</si>
  <si>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</si>
  <si>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</si>
  <si>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</si>
  <si>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</si>
  <si>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</si>
  <si>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</si>
  <si>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</si>
  <si>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</si>
  <si>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</si>
  <si>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</si>
  <si>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Mienie pracowników, członków OSP i MDP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</si>
  <si>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</si>
  <si>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</si>
  <si>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</si>
  <si>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</si>
  <si>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</si>
  <si>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</si>
  <si>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</si>
  <si>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</si>
  <si>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</si>
  <si>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</si>
  <si>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</si>
  <si>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</si>
  <si>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</si>
  <si>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</si>
  <si>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</si>
  <si>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t>Konstrukcja dachu 
i rodzaj pokrycia dachowego</t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</si>
  <si>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</si>
  <si>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</si>
  <si>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</si>
  <si>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</si>
  <si>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</si>
  <si>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</si>
  <si>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</si>
  <si>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</si>
  <si>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</si>
  <si>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</si>
  <si>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</si>
  <si>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</si>
  <si>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</si>
  <si>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</si>
  <si>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</si>
  <si>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</si>
  <si>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</si>
  <si>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</si>
  <si>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</si>
  <si>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</si>
  <si>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</si>
  <si>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</si>
  <si>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</si>
  <si>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</si>
  <si>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</si>
  <si>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</si>
  <si>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</si>
  <si>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</si>
  <si>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</si>
  <si>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</si>
  <si>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</si>
  <si>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</si>
  <si>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</si>
  <si>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</si>
  <si>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</si>
  <si>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</si>
  <si>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</si>
  <si>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</si>
  <si>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</si>
  <si>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</si>
  <si>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</si>
  <si>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</si>
  <si>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</si>
  <si>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</si>
  <si>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</si>
  <si>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</si>
  <si>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</si>
  <si>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</si>
  <si>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</si>
  <si>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</si>
  <si>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</si>
  <si>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</si>
  <si>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</si>
  <si>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</si>
  <si>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</si>
  <si>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t>Gminne Przedszkole z oddziałami Integracyjnymi  w Mysiadle, ul. Osiedlowa 4</t>
  </si>
  <si>
    <t>dotyczy Osiedlowa 10</t>
  </si>
  <si>
    <t>123-09-34-741</t>
  </si>
  <si>
    <t>010766125</t>
  </si>
  <si>
    <t>85.10.Z</t>
  </si>
  <si>
    <t>Mysiadło ul. Osiedlowa 10</t>
  </si>
  <si>
    <t>Tak</t>
  </si>
  <si>
    <t>USŁUGA OŚWIATOWA</t>
  </si>
  <si>
    <t>NIE</t>
  </si>
  <si>
    <t>Brak</t>
  </si>
  <si>
    <t>RAZ W ROKU NA TERENIE PLACÓW ZABAW BEZPŁATNE</t>
  </si>
  <si>
    <t>TAK</t>
  </si>
  <si>
    <t>BRAK</t>
  </si>
  <si>
    <t>NIE DOTYCZY</t>
  </si>
  <si>
    <t xml:space="preserve"> NIE DOTYCZY</t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</si>
  <si>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16.01.2026)</t>
    </r>
  </si>
  <si>
    <t>Sale dydaktyczne, pomieszczenia biurowe, łazienki, kuchnie, pomieszczenia biurowe</t>
  </si>
  <si>
    <t>Placówka wychowania przedszkolnego</t>
  </si>
  <si>
    <t>Instalacja odgromowa</t>
  </si>
  <si>
    <t>Gminne Przedszkole z Oddziałami Integracyjnymi</t>
  </si>
  <si>
    <t>działalność oświatowa</t>
  </si>
  <si>
    <t>Odtworzeniowa</t>
  </si>
  <si>
    <t>około 1970</t>
  </si>
  <si>
    <t>Wartość budynku: 1.033.230 PLN, dodatkowo dolicza się 7 500 PLN za ubezpieczenie pieca. Wartość budowli( ogrodzenie+wyposażenie placów zabaw )-108 000,00 PLN+ oszklenie - 4 000,00 PLN</t>
  </si>
  <si>
    <t>Nie</t>
  </si>
  <si>
    <t>a - tak, b-zamki tradycyjne 1-drzwi-1 zamek, 2 drzwi - 2 zamki,  alarm w miejscu ubezpieczenia, alarm przekazywany do agencji ochrony, czujki ruchu w budynku p-pl, teren ogrodzony, oświetlony zamykany na klucz klasyczny i bramę automatyczną, bramofon.</t>
  </si>
  <si>
    <t>gaśnica GP-6xABC 1 szt, GP-2xABC-4 szt., śniegowa-GS-5xB-1 szt, pianowaGWG-2XAF-1 szt., hydrant wewnętrzny</t>
  </si>
  <si>
    <t>Konstrukcja żelbetowa, papa</t>
  </si>
  <si>
    <t>murowana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</si>
  <si>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16.01.2026)</t>
    </r>
  </si>
  <si>
    <t>urzadzenie wielofunkcyjne</t>
  </si>
  <si>
    <t>Księgowa brutto</t>
  </si>
  <si>
    <t>Stacjonarny</t>
  </si>
  <si>
    <t>Osiedlowa 10</t>
  </si>
  <si>
    <t>Komputer DELL OPTIPLEX5070</t>
  </si>
  <si>
    <t xml:space="preserve">ODZIEŻ W SZATNIACH DZIECI W BUDYNKACH P-LA
</t>
  </si>
  <si>
    <t>Dobry</t>
  </si>
  <si>
    <t>Czujniki i kamery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</si>
</sst>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56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238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4" fontId="12" fillId="7" borderId="1" xfId="14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vertical="center"/>
    </xf>
    <xf numFmtId="0" fontId="31" fillId="0" borderId="0" xfId="0" applyFont="1"/>
    <xf numFmtId="0" fontId="35" fillId="0" borderId="0" xfId="0" applyFont="1"/>
    <xf numFmtId="0" fontId="37" fillId="0" borderId="0" xfId="0" applyFont="1"/>
    <xf numFmtId="165" fontId="3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35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5" fontId="3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7" fillId="0" borderId="0" xfId="0" applyNumberFormat="1" applyFont="1" applyAlignment="1">
      <alignment horizontal="right"/>
    </xf>
    <xf numFmtId="0" fontId="37" fillId="0" borderId="0" xfId="0" applyFont="1" applyAlignment="1">
      <alignment horizontal="center"/>
    </xf>
    <xf numFmtId="0" fontId="31" fillId="4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left" vertical="center" wrapText="1"/>
    </xf>
    <xf numFmtId="44" fontId="12" fillId="4" borderId="1" xfId="11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44" fontId="12" fillId="5" borderId="1" xfId="11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44" fontId="12" fillId="4" borderId="1" xfId="14" applyFont="1" applyFill="1" applyBorder="1" applyAlignment="1">
      <alignment vertical="center" wrapText="1"/>
    </xf>
    <xf numFmtId="44" fontId="12" fillId="5" borderId="1" xfId="14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left" vertical="center" wrapText="1"/>
    </xf>
    <xf numFmtId="167" fontId="12" fillId="4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0" fontId="43" fillId="4" borderId="11" xfId="0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0" fontId="43" fillId="0" borderId="12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2" fillId="4" borderId="1" xfId="0" applyNumberFormat="1" applyFont="1" applyFill="1" applyBorder="1" applyAlignment="1">
      <alignment horizontal="right" vertical="center"/>
    </xf>
    <xf numFmtId="44" fontId="12" fillId="5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/>
    </xf>
    <xf numFmtId="0" fontId="12" fillId="4" borderId="1" xfId="27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top" wrapText="1"/>
    </xf>
    <xf numFmtId="167" fontId="12" fillId="0" borderId="1" xfId="0" applyNumberFormat="1" applyFont="1" applyBorder="1" applyAlignment="1">
      <alignment vertical="center" wrapText="1"/>
    </xf>
    <xf numFmtId="0" fontId="40" fillId="0" borderId="10" xfId="0" applyFont="1" applyBorder="1" applyAlignment="1">
      <alignment horizontal="center" vertical="center" wrapText="1"/>
    </xf>
    <xf numFmtId="0" fontId="43" fillId="0" borderId="12" xfId="0" applyFont="1" applyBorder="1" applyAlignment="1">
      <alignment vertical="center" wrapText="1"/>
    </xf>
    <xf numFmtId="0" fontId="44" fillId="0" borderId="1" xfId="0" applyFont="1" applyBorder="1" applyAlignment="1">
      <alignment horizontal="center" vertical="center" wrapText="1"/>
    </xf>
    <xf numFmtId="44" fontId="43" fillId="0" borderId="11" xfId="0" applyNumberFormat="1" applyFont="1" applyBorder="1" applyAlignment="1">
      <alignment horizontal="left" vertical="center" wrapText="1"/>
    </xf>
    <xf numFmtId="0" fontId="43" fillId="0" borderId="11" xfId="0" applyFont="1" applyBorder="1" applyAlignment="1">
      <alignment horizontal="center" vertical="center" wrapText="1"/>
    </xf>
    <xf numFmtId="44" fontId="12" fillId="0" borderId="10" xfId="0" applyNumberFormat="1" applyFont="1" applyBorder="1" applyAlignment="1">
      <alignment horizontal="left" vertical="center" wrapText="1"/>
    </xf>
    <xf numFmtId="44" fontId="43" fillId="0" borderId="12" xfId="0" applyNumberFormat="1" applyFont="1" applyBorder="1" applyAlignment="1">
      <alignment horizontal="left" vertical="center" wrapText="1"/>
    </xf>
    <xf numFmtId="0" fontId="43" fillId="0" borderId="12" xfId="0" applyFont="1" applyBorder="1" applyAlignment="1">
      <alignment horizontal="center" vertical="center" wrapText="1"/>
    </xf>
    <xf numFmtId="44" fontId="12" fillId="0" borderId="1" xfId="0" applyNumberFormat="1" applyFont="1" applyBorder="1" applyAlignment="1">
      <alignment horizontal="right" vertical="center" wrapText="1"/>
    </xf>
    <xf numFmtId="0" fontId="12" fillId="0" borderId="1" xfId="27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4" fontId="12" fillId="0" borderId="1" xfId="11" applyFont="1" applyFill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44" fontId="12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vertical="center"/>
    </xf>
    <xf numFmtId="0" fontId="12" fillId="4" borderId="6" xfId="0" applyFont="1" applyFill="1" applyBorder="1" applyAlignment="1">
      <alignment vertical="center" wrapText="1"/>
    </xf>
    <xf numFmtId="44" fontId="12" fillId="4" borderId="2" xfId="0" applyNumberFormat="1" applyFont="1" applyFill="1" applyBorder="1" applyAlignment="1">
      <alignment horizontal="right" vertical="center" wrapText="1"/>
    </xf>
    <xf numFmtId="44" fontId="12" fillId="0" borderId="0" xfId="0" applyNumberFormat="1" applyFont="1" applyAlignment="1">
      <alignment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18" fillId="0" borderId="0" xfId="8" applyFont="1" applyAlignment="1">
      <alignment horizontal="left" vertical="center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47" fillId="5" borderId="1" xfId="0" applyFont="1" applyFill="1" applyBorder="1" applyAlignment="1">
      <alignment horizontal="center" vertical="center" wrapText="1"/>
    </xf>
    <xf numFmtId="0" fontId="46" fillId="7" borderId="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42" fillId="6" borderId="5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</cellXfs>
  <cellStyles count="28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0000000-0005-0000-0000-000009000000}"/>
    <cellStyle name="Normalny 4" xfId="9" xr:uid="{00000000-0005-0000-0000-00000A000000}"/>
    <cellStyle name="Procentowy 2" xfId="10" xr:uid="{00000000-0005-0000-0000-00000B000000}"/>
    <cellStyle name="Walutowy" xfId="11" builtinId="4"/>
    <cellStyle name="Walutowy 2" xfId="12" xr:uid="{00000000-0005-0000-0000-00000D000000}"/>
    <cellStyle name="Walutowy 2 2" xfId="13" xr:uid="{00000000-0005-0000-0000-00000E000000}"/>
    <cellStyle name="Walutowy 2 3" xfId="19" xr:uid="{00000000-0005-0000-0000-00000F000000}"/>
    <cellStyle name="Walutowy 2 4" xfId="18" xr:uid="{00000000-0005-0000-0000-000010000000}"/>
    <cellStyle name="Walutowy 3" xfId="14" xr:uid="{00000000-0005-0000-0000-000011000000}"/>
    <cellStyle name="Walutowy 3 2" xfId="21" xr:uid="{00000000-0005-0000-0000-000012000000}"/>
    <cellStyle name="Walutowy 3 3" xfId="20" xr:uid="{00000000-0005-0000-0000-000013000000}"/>
    <cellStyle name="Walutowy 4" xfId="15" xr:uid="{00000000-0005-0000-0000-000014000000}"/>
    <cellStyle name="Walutowy 4 2" xfId="23" xr:uid="{00000000-0005-0000-0000-000015000000}"/>
    <cellStyle name="Walutowy 4 3" xfId="22" xr:uid="{00000000-0005-0000-0000-000016000000}"/>
    <cellStyle name="Walutowy 5" xfId="16" xr:uid="{00000000-0005-0000-0000-000017000000}"/>
    <cellStyle name="Walutowy 5 2" xfId="25" xr:uid="{00000000-0005-0000-0000-000018000000}"/>
    <cellStyle name="Walutowy 5 3" xfId="24" xr:uid="{00000000-0005-0000-0000-000019000000}"/>
    <cellStyle name="Walutowy 6" xfId="26" xr:uid="{00000000-0005-0000-0000-00001A000000}"/>
    <cellStyle name="Walutowy 7" xfId="17" xr:uid="{00000000-0005-0000-0000-00001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8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169" t="s">
        <v>2</v>
      </c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1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183" t="s">
        <v>17</v>
      </c>
      <c r="E27" s="184"/>
      <c r="F27" s="184"/>
      <c r="G27" s="185"/>
      <c r="H27" s="183" t="s">
        <v>18</v>
      </c>
      <c r="I27" s="184"/>
      <c r="J27" s="185"/>
      <c r="K27" s="183" t="s">
        <v>19</v>
      </c>
      <c r="L27" s="184"/>
      <c r="M27" s="185"/>
      <c r="N27" s="183" t="s">
        <v>20</v>
      </c>
      <c r="O27" s="185"/>
    </row>
    <row r="28" spans="2:15" ht="171" customHeight="1" x14ac:dyDescent="0.25">
      <c r="B28" s="38" t="s">
        <v>21</v>
      </c>
      <c r="C28" s="6" t="s">
        <v>22</v>
      </c>
      <c r="D28" s="186" t="s">
        <v>23</v>
      </c>
      <c r="E28" s="187"/>
      <c r="F28" s="187"/>
      <c r="G28" s="188"/>
      <c r="H28" s="180" t="s">
        <v>24</v>
      </c>
      <c r="I28" s="181"/>
      <c r="J28" s="182"/>
      <c r="K28" s="180" t="s">
        <v>25</v>
      </c>
      <c r="L28" s="181"/>
      <c r="M28" s="182"/>
      <c r="N28" s="175" t="s">
        <v>26</v>
      </c>
      <c r="O28" s="176"/>
    </row>
    <row r="29" spans="2:15" ht="184.5" customHeight="1" x14ac:dyDescent="0.25">
      <c r="B29" s="38" t="s">
        <v>27</v>
      </c>
      <c r="C29" s="6" t="s">
        <v>28</v>
      </c>
      <c r="D29" s="177" t="s">
        <v>29</v>
      </c>
      <c r="E29" s="178"/>
      <c r="F29" s="178"/>
      <c r="G29" s="179"/>
      <c r="H29" s="180" t="s">
        <v>30</v>
      </c>
      <c r="I29" s="181"/>
      <c r="J29" s="182"/>
      <c r="K29" s="177"/>
      <c r="L29" s="178"/>
      <c r="M29" s="179"/>
      <c r="N29" s="175" t="s">
        <v>31</v>
      </c>
      <c r="O29" s="176"/>
    </row>
    <row r="30" spans="2:15" ht="114" customHeight="1" x14ac:dyDescent="0.25">
      <c r="B30" s="38" t="s">
        <v>32</v>
      </c>
      <c r="C30" s="6" t="s">
        <v>33</v>
      </c>
      <c r="D30" s="177" t="s">
        <v>34</v>
      </c>
      <c r="E30" s="178"/>
      <c r="F30" s="178"/>
      <c r="G30" s="179"/>
      <c r="H30" s="177" t="s">
        <v>35</v>
      </c>
      <c r="I30" s="178"/>
      <c r="J30" s="179"/>
      <c r="K30" s="177" t="s">
        <v>36</v>
      </c>
      <c r="L30" s="178"/>
      <c r="M30" s="179"/>
      <c r="N30" s="175" t="s">
        <v>26</v>
      </c>
      <c r="O30" s="176"/>
    </row>
    <row r="31" spans="2:15" ht="54.75" customHeight="1" x14ac:dyDescent="0.25">
      <c r="B31" s="38" t="s">
        <v>37</v>
      </c>
      <c r="C31" s="6" t="s">
        <v>38</v>
      </c>
      <c r="D31" s="177" t="s">
        <v>39</v>
      </c>
      <c r="E31" s="178"/>
      <c r="F31" s="178"/>
      <c r="G31" s="179"/>
      <c r="H31" s="177" t="s">
        <v>40</v>
      </c>
      <c r="I31" s="178"/>
      <c r="J31" s="179"/>
      <c r="K31" s="172"/>
      <c r="L31" s="173"/>
      <c r="M31" s="174"/>
      <c r="N31" s="175" t="s">
        <v>41</v>
      </c>
      <c r="O31" s="176"/>
    </row>
    <row r="32" spans="2:15" ht="40.5" customHeight="1" x14ac:dyDescent="0.25">
      <c r="B32" s="38" t="s">
        <v>42</v>
      </c>
      <c r="C32" s="6" t="s">
        <v>43</v>
      </c>
      <c r="D32" s="177" t="s">
        <v>44</v>
      </c>
      <c r="E32" s="178"/>
      <c r="F32" s="178"/>
      <c r="G32" s="179"/>
      <c r="H32" s="177" t="s">
        <v>45</v>
      </c>
      <c r="I32" s="178"/>
      <c r="J32" s="179"/>
      <c r="K32" s="172"/>
      <c r="L32" s="173"/>
      <c r="M32" s="174"/>
      <c r="N32" s="175" t="s">
        <v>46</v>
      </c>
      <c r="O32" s="176"/>
    </row>
    <row r="33" spans="2:15" ht="52.5" customHeight="1" x14ac:dyDescent="0.25">
      <c r="B33" s="38" t="s">
        <v>47</v>
      </c>
      <c r="C33" s="6" t="s">
        <v>48</v>
      </c>
      <c r="D33" s="177" t="s">
        <v>49</v>
      </c>
      <c r="E33" s="178"/>
      <c r="F33" s="178"/>
      <c r="G33" s="179"/>
      <c r="H33" s="177" t="s">
        <v>50</v>
      </c>
      <c r="I33" s="178"/>
      <c r="J33" s="179"/>
      <c r="K33" s="172"/>
      <c r="L33" s="173"/>
      <c r="M33" s="174"/>
      <c r="N33" s="175" t="s">
        <v>51</v>
      </c>
      <c r="O33" s="176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189" t="s">
        <v>52</v>
      </c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</row>
    <row r="36" spans="2:15" ht="48.75" customHeight="1" x14ac:dyDescent="0.25">
      <c r="B36" s="189" t="s">
        <v>53</v>
      </c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183" t="s">
        <v>55</v>
      </c>
      <c r="C41" s="185"/>
      <c r="D41" s="183" t="s">
        <v>56</v>
      </c>
      <c r="E41" s="184"/>
      <c r="F41" s="184"/>
      <c r="G41" s="184"/>
      <c r="H41" s="184"/>
      <c r="I41" s="184"/>
      <c r="J41" s="184"/>
      <c r="K41" s="184"/>
      <c r="L41" s="185"/>
      <c r="M41" s="37" t="s">
        <v>57</v>
      </c>
      <c r="N41" s="183" t="s">
        <v>58</v>
      </c>
      <c r="O41" s="185"/>
    </row>
    <row r="42" spans="2:15" ht="27" customHeight="1" x14ac:dyDescent="0.25">
      <c r="B42" s="183" t="s">
        <v>59</v>
      </c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5"/>
    </row>
    <row r="43" spans="2:15" ht="86.25" customHeight="1" x14ac:dyDescent="0.25">
      <c r="B43" s="190" t="s">
        <v>60</v>
      </c>
      <c r="C43" s="191"/>
      <c r="D43" s="192" t="s">
        <v>61</v>
      </c>
      <c r="E43" s="193"/>
      <c r="F43" s="193"/>
      <c r="G43" s="193"/>
      <c r="H43" s="193"/>
      <c r="I43" s="193"/>
      <c r="J43" s="193"/>
      <c r="K43" s="193"/>
      <c r="L43" s="194"/>
      <c r="M43" s="17" t="s">
        <v>62</v>
      </c>
      <c r="N43" s="195" t="s">
        <v>22</v>
      </c>
      <c r="O43" s="196"/>
    </row>
    <row r="44" spans="2:15" ht="77.25" customHeight="1" x14ac:dyDescent="0.25">
      <c r="B44" s="190" t="s">
        <v>63</v>
      </c>
      <c r="C44" s="191"/>
      <c r="D44" s="192" t="s">
        <v>64</v>
      </c>
      <c r="E44" s="193"/>
      <c r="F44" s="193"/>
      <c r="G44" s="193"/>
      <c r="H44" s="193"/>
      <c r="I44" s="193"/>
      <c r="J44" s="193"/>
      <c r="K44" s="193"/>
      <c r="L44" s="194"/>
      <c r="M44" s="17" t="s">
        <v>65</v>
      </c>
      <c r="N44" s="195" t="s">
        <v>28</v>
      </c>
      <c r="O44" s="196"/>
    </row>
    <row r="45" spans="2:15" ht="45" customHeight="1" x14ac:dyDescent="0.25">
      <c r="B45" s="190" t="s">
        <v>66</v>
      </c>
      <c r="C45" s="191"/>
      <c r="D45" s="192" t="s">
        <v>67</v>
      </c>
      <c r="E45" s="193"/>
      <c r="F45" s="193"/>
      <c r="G45" s="193"/>
      <c r="H45" s="193"/>
      <c r="I45" s="193"/>
      <c r="J45" s="193"/>
      <c r="K45" s="193"/>
      <c r="L45" s="194"/>
      <c r="M45" s="18" t="s">
        <v>68</v>
      </c>
      <c r="N45" s="195" t="s">
        <v>68</v>
      </c>
      <c r="O45" s="196"/>
    </row>
    <row r="46" spans="2:15" ht="52.5" customHeight="1" x14ac:dyDescent="0.25">
      <c r="B46" s="190" t="s">
        <v>69</v>
      </c>
      <c r="C46" s="191"/>
      <c r="D46" s="192" t="s">
        <v>70</v>
      </c>
      <c r="E46" s="193"/>
      <c r="F46" s="193"/>
      <c r="G46" s="193"/>
      <c r="H46" s="193"/>
      <c r="I46" s="193"/>
      <c r="J46" s="193"/>
      <c r="K46" s="193"/>
      <c r="L46" s="194"/>
      <c r="M46" s="18" t="s">
        <v>38</v>
      </c>
      <c r="N46" s="195" t="s">
        <v>38</v>
      </c>
      <c r="O46" s="196"/>
    </row>
    <row r="47" spans="2:15" ht="68.25" customHeight="1" x14ac:dyDescent="0.25">
      <c r="B47" s="190" t="s">
        <v>71</v>
      </c>
      <c r="C47" s="191"/>
      <c r="D47" s="192" t="s">
        <v>72</v>
      </c>
      <c r="E47" s="193"/>
      <c r="F47" s="193"/>
      <c r="G47" s="193"/>
      <c r="H47" s="193"/>
      <c r="I47" s="193"/>
      <c r="J47" s="193"/>
      <c r="K47" s="193"/>
      <c r="L47" s="194"/>
      <c r="M47" s="17" t="s">
        <v>73</v>
      </c>
      <c r="N47" s="195" t="s">
        <v>22</v>
      </c>
      <c r="O47" s="196"/>
    </row>
    <row r="48" spans="2:15" s="19" customFormat="1" ht="91.5" customHeight="1" x14ac:dyDescent="0.25">
      <c r="B48" s="190" t="s">
        <v>74</v>
      </c>
      <c r="C48" s="191"/>
      <c r="D48" s="192" t="s">
        <v>75</v>
      </c>
      <c r="E48" s="193"/>
      <c r="F48" s="193"/>
      <c r="G48" s="193"/>
      <c r="H48" s="193"/>
      <c r="I48" s="193"/>
      <c r="J48" s="193"/>
      <c r="K48" s="193"/>
      <c r="L48" s="194"/>
      <c r="M48" s="18" t="s">
        <v>43</v>
      </c>
      <c r="N48" s="195" t="s">
        <v>43</v>
      </c>
      <c r="O48" s="196"/>
    </row>
    <row r="49" spans="2:15" ht="60" customHeight="1" x14ac:dyDescent="0.25">
      <c r="B49" s="190" t="s">
        <v>76</v>
      </c>
      <c r="C49" s="191"/>
      <c r="D49" s="192" t="s">
        <v>77</v>
      </c>
      <c r="E49" s="193"/>
      <c r="F49" s="193"/>
      <c r="G49" s="193"/>
      <c r="H49" s="193"/>
      <c r="I49" s="193"/>
      <c r="J49" s="193"/>
      <c r="K49" s="193"/>
      <c r="L49" s="194"/>
      <c r="M49" s="17" t="s">
        <v>33</v>
      </c>
      <c r="N49" s="195" t="s">
        <v>33</v>
      </c>
      <c r="O49" s="196"/>
    </row>
    <row r="50" spans="2:15" ht="62.25" customHeight="1" x14ac:dyDescent="0.25">
      <c r="B50" s="190" t="s">
        <v>78</v>
      </c>
      <c r="C50" s="191"/>
      <c r="D50" s="192" t="s">
        <v>79</v>
      </c>
      <c r="E50" s="193"/>
      <c r="F50" s="193"/>
      <c r="G50" s="193"/>
      <c r="H50" s="193"/>
      <c r="I50" s="193"/>
      <c r="J50" s="193"/>
      <c r="K50" s="193"/>
      <c r="L50" s="194"/>
      <c r="M50" s="17" t="s">
        <v>80</v>
      </c>
      <c r="N50" s="195" t="s">
        <v>80</v>
      </c>
      <c r="O50" s="196"/>
    </row>
    <row r="51" spans="2:15" ht="90.75" customHeight="1" x14ac:dyDescent="0.25">
      <c r="B51" s="190" t="s">
        <v>81</v>
      </c>
      <c r="C51" s="191"/>
      <c r="D51" s="192" t="s">
        <v>82</v>
      </c>
      <c r="E51" s="193"/>
      <c r="F51" s="193"/>
      <c r="G51" s="193"/>
      <c r="H51" s="193"/>
      <c r="I51" s="193"/>
      <c r="J51" s="193"/>
      <c r="K51" s="193"/>
      <c r="L51" s="194"/>
      <c r="M51" s="17" t="s">
        <v>83</v>
      </c>
      <c r="N51" s="195" t="s">
        <v>84</v>
      </c>
      <c r="O51" s="196"/>
    </row>
    <row r="52" spans="2:15" ht="28.5" customHeight="1" x14ac:dyDescent="0.25">
      <c r="B52" s="199" t="s">
        <v>85</v>
      </c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M52" s="200"/>
      <c r="N52" s="200"/>
      <c r="O52" s="201"/>
    </row>
    <row r="53" spans="2:15" ht="74.25" customHeight="1" x14ac:dyDescent="0.25">
      <c r="B53" s="197" t="s">
        <v>86</v>
      </c>
      <c r="C53" s="198"/>
      <c r="D53" s="180" t="s">
        <v>87</v>
      </c>
      <c r="E53" s="181"/>
      <c r="F53" s="181"/>
      <c r="G53" s="181"/>
      <c r="H53" s="181"/>
      <c r="I53" s="181"/>
      <c r="J53" s="181"/>
      <c r="K53" s="181"/>
      <c r="L53" s="182"/>
      <c r="M53" s="20" t="s">
        <v>88</v>
      </c>
      <c r="N53" s="202" t="s">
        <v>89</v>
      </c>
      <c r="O53" s="203"/>
    </row>
    <row r="54" spans="2:15" s="22" customFormat="1" ht="81.75" customHeight="1" x14ac:dyDescent="0.25">
      <c r="B54" s="197" t="s">
        <v>90</v>
      </c>
      <c r="C54" s="198"/>
      <c r="D54" s="180" t="s">
        <v>91</v>
      </c>
      <c r="E54" s="181"/>
      <c r="F54" s="181"/>
      <c r="G54" s="181"/>
      <c r="H54" s="181"/>
      <c r="I54" s="181"/>
      <c r="J54" s="181"/>
      <c r="K54" s="181"/>
      <c r="L54" s="182"/>
      <c r="M54" s="21" t="s">
        <v>88</v>
      </c>
      <c r="N54" s="175" t="s">
        <v>89</v>
      </c>
      <c r="O54" s="176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D30:G30"/>
    <mergeCell ref="H30:J30"/>
    <mergeCell ref="K30:M30"/>
    <mergeCell ref="N30:O30"/>
    <mergeCell ref="D31:G31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B49:C49"/>
    <mergeCell ref="D49:L49"/>
    <mergeCell ref="N49:O49"/>
    <mergeCell ref="B50:C50"/>
    <mergeCell ref="D50:L50"/>
    <mergeCell ref="N50:O50"/>
    <mergeCell ref="B47:C47"/>
    <mergeCell ref="D47:L47"/>
    <mergeCell ref="N47:O47"/>
    <mergeCell ref="B48:C48"/>
    <mergeCell ref="D48:L48"/>
    <mergeCell ref="N48:O48"/>
    <mergeCell ref="B46:C46"/>
    <mergeCell ref="D46:L46"/>
    <mergeCell ref="N46:O46"/>
    <mergeCell ref="B45:C45"/>
    <mergeCell ref="D45:L45"/>
    <mergeCell ref="N45:O45"/>
    <mergeCell ref="B43:C43"/>
    <mergeCell ref="D43:L43"/>
    <mergeCell ref="N43:O43"/>
    <mergeCell ref="B44:C44"/>
    <mergeCell ref="D44:L44"/>
    <mergeCell ref="N44:O44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zoomScale="85" zoomScaleNormal="85" workbookViewId="0">
      <selection activeCell="A6" sqref="A6:XFD6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3" customWidth="1"/>
    <col min="6" max="16384" width="9.109375" style="43"/>
  </cols>
  <sheetData>
    <row r="1" spans="2:5" ht="66.75" customHeight="1" x14ac:dyDescent="0.25">
      <c r="B1" s="204" t="s">
        <v>108</v>
      </c>
      <c r="C1" s="205"/>
      <c r="D1" s="205"/>
    </row>
    <row r="2" spans="2:5" ht="51.6" customHeight="1" x14ac:dyDescent="0.25"/>
    <row r="4" spans="2:5" ht="36" customHeight="1" x14ac:dyDescent="0.25">
      <c r="B4" s="207" t="s">
        <v>109</v>
      </c>
      <c r="C4" s="207"/>
      <c r="D4" s="207"/>
      <c r="E4" s="207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206" t="s">
        <v>110</v>
      </c>
      <c r="C6" s="206"/>
      <c r="D6" s="206"/>
      <c r="E6" s="206"/>
    </row>
    <row r="7" spans="2:5" x14ac:dyDescent="0.25">
      <c r="C7" s="40"/>
      <c r="D7" s="39"/>
      <c r="E7" s="39"/>
    </row>
    <row r="8" spans="2:5" ht="49.2" customHeight="1" x14ac:dyDescent="0.25">
      <c r="C8" s="40"/>
      <c r="D8" s="89" t="s">
        <v>111</v>
      </c>
      <c r="E8" s="146" t="s">
        <v>301</v>
      </c>
    </row>
    <row r="9" spans="2:5" ht="33" customHeight="1" x14ac:dyDescent="0.25">
      <c r="B9" s="90">
        <v>1</v>
      </c>
      <c r="C9" s="75" t="s">
        <v>112</v>
      </c>
      <c r="D9" s="91"/>
      <c r="E9" s="147" t="s">
        <v>286</v>
      </c>
    </row>
    <row r="10" spans="2:5" ht="33" customHeight="1" x14ac:dyDescent="0.25">
      <c r="B10" s="90">
        <v>2</v>
      </c>
      <c r="C10" s="75" t="s">
        <v>113</v>
      </c>
      <c r="D10" s="91"/>
      <c r="E10" s="147" t="s">
        <v>287</v>
      </c>
    </row>
    <row r="11" spans="2:5" ht="33" customHeight="1" x14ac:dyDescent="0.25">
      <c r="B11" s="90">
        <v>3</v>
      </c>
      <c r="C11" s="75" t="s">
        <v>114</v>
      </c>
      <c r="D11" s="81"/>
      <c r="E11" s="114" t="s">
        <v>288</v>
      </c>
    </row>
    <row r="12" spans="2:5" ht="33" customHeight="1" x14ac:dyDescent="0.25">
      <c r="B12" s="90">
        <v>4</v>
      </c>
      <c r="C12" s="75" t="s">
        <v>115</v>
      </c>
      <c r="D12" s="92"/>
      <c r="E12" s="148" t="s">
        <v>289</v>
      </c>
    </row>
    <row r="13" spans="2:5" ht="31.5" customHeight="1" x14ac:dyDescent="0.25">
      <c r="B13" s="90">
        <v>5</v>
      </c>
      <c r="C13" s="93" t="s">
        <v>116</v>
      </c>
      <c r="D13" s="94"/>
      <c r="E13" s="149" t="s">
        <v>290</v>
      </c>
    </row>
    <row r="14" spans="2:5" ht="31.5" customHeight="1" x14ac:dyDescent="0.25">
      <c r="B14" s="90">
        <v>6</v>
      </c>
      <c r="C14" s="93" t="s">
        <v>117</v>
      </c>
      <c r="D14" s="81"/>
      <c r="E14" s="114" t="s">
        <v>303</v>
      </c>
    </row>
    <row r="15" spans="2:5" ht="31.5" customHeight="1" x14ac:dyDescent="0.25">
      <c r="B15" s="90">
        <v>7</v>
      </c>
      <c r="C15" s="95" t="s">
        <v>118</v>
      </c>
      <c r="D15" s="81"/>
      <c r="E15" s="114" t="s">
        <v>291</v>
      </c>
    </row>
    <row r="16" spans="2:5" ht="31.5" customHeight="1" x14ac:dyDescent="0.25">
      <c r="B16" s="90">
        <v>8</v>
      </c>
      <c r="C16" s="93" t="s">
        <v>119</v>
      </c>
      <c r="D16" s="96"/>
      <c r="E16" s="150"/>
    </row>
    <row r="17" spans="2:5" ht="31.5" customHeight="1" x14ac:dyDescent="0.25">
      <c r="B17" s="90">
        <v>9</v>
      </c>
      <c r="C17" s="75" t="s">
        <v>120</v>
      </c>
      <c r="D17" s="81"/>
      <c r="E17" s="114">
        <v>14</v>
      </c>
    </row>
    <row r="18" spans="2:5" ht="24" customHeight="1" x14ac:dyDescent="0.25">
      <c r="B18" s="97">
        <v>10</v>
      </c>
      <c r="C18" s="98" t="s">
        <v>121</v>
      </c>
      <c r="D18" s="99" t="s">
        <v>122</v>
      </c>
      <c r="E18" s="151" t="s">
        <v>294</v>
      </c>
    </row>
    <row r="19" spans="2:5" ht="21.75" customHeight="1" x14ac:dyDescent="0.25">
      <c r="B19" s="100" t="s">
        <v>123</v>
      </c>
      <c r="C19" s="101" t="s">
        <v>124</v>
      </c>
      <c r="D19" s="102"/>
      <c r="E19" s="119" t="s">
        <v>300</v>
      </c>
    </row>
    <row r="20" spans="2:5" ht="21" customHeight="1" x14ac:dyDescent="0.25">
      <c r="B20" s="100" t="s">
        <v>125</v>
      </c>
      <c r="C20" s="101" t="s">
        <v>126</v>
      </c>
      <c r="D20" s="102"/>
      <c r="E20" s="119" t="s">
        <v>299</v>
      </c>
    </row>
    <row r="21" spans="2:5" ht="27" customHeight="1" x14ac:dyDescent="0.25">
      <c r="B21" s="100" t="s">
        <v>127</v>
      </c>
      <c r="C21" s="101" t="s">
        <v>128</v>
      </c>
      <c r="D21" s="102"/>
      <c r="E21" s="119" t="s">
        <v>299</v>
      </c>
    </row>
    <row r="22" spans="2:5" ht="27" customHeight="1" x14ac:dyDescent="0.25">
      <c r="B22" s="100"/>
      <c r="C22" s="101" t="s">
        <v>129</v>
      </c>
      <c r="D22" s="102"/>
      <c r="E22" s="119" t="s">
        <v>299</v>
      </c>
    </row>
    <row r="23" spans="2:5" ht="27" customHeight="1" x14ac:dyDescent="0.25">
      <c r="B23" s="100"/>
      <c r="C23" s="101" t="s">
        <v>130</v>
      </c>
      <c r="D23" s="102"/>
      <c r="E23" s="119" t="s">
        <v>299</v>
      </c>
    </row>
    <row r="24" spans="2:5" ht="27" customHeight="1" x14ac:dyDescent="0.25">
      <c r="B24" s="100"/>
      <c r="C24" s="101" t="s">
        <v>131</v>
      </c>
      <c r="D24" s="102"/>
      <c r="E24" s="119" t="s">
        <v>299</v>
      </c>
    </row>
    <row r="25" spans="2:5" ht="27" customHeight="1" x14ac:dyDescent="0.25">
      <c r="B25" s="100"/>
      <c r="C25" s="101" t="s">
        <v>132</v>
      </c>
      <c r="D25" s="102"/>
      <c r="E25" s="119" t="s">
        <v>299</v>
      </c>
    </row>
    <row r="26" spans="2:5" ht="27" customHeight="1" x14ac:dyDescent="0.25">
      <c r="B26" s="100"/>
      <c r="C26" s="101" t="s">
        <v>133</v>
      </c>
      <c r="D26" s="102"/>
      <c r="E26" s="119" t="s">
        <v>299</v>
      </c>
    </row>
    <row r="27" spans="2:5" ht="27" customHeight="1" x14ac:dyDescent="0.25">
      <c r="B27" s="100"/>
      <c r="C27" s="101" t="s">
        <v>134</v>
      </c>
      <c r="D27" s="102"/>
      <c r="E27" s="119" t="s">
        <v>299</v>
      </c>
    </row>
    <row r="28" spans="2:5" ht="27" customHeight="1" x14ac:dyDescent="0.25">
      <c r="B28" s="100"/>
      <c r="C28" s="101" t="s">
        <v>135</v>
      </c>
      <c r="D28" s="102"/>
      <c r="E28" s="119" t="s">
        <v>299</v>
      </c>
    </row>
    <row r="29" spans="2:5" ht="27" customHeight="1" x14ac:dyDescent="0.25">
      <c r="B29" s="100"/>
      <c r="C29" s="101" t="s">
        <v>136</v>
      </c>
      <c r="D29" s="102"/>
      <c r="E29" s="119" t="s">
        <v>299</v>
      </c>
    </row>
    <row r="30" spans="2:5" ht="24" customHeight="1" x14ac:dyDescent="0.25">
      <c r="B30" s="100" t="s">
        <v>137</v>
      </c>
      <c r="C30" s="101" t="s">
        <v>138</v>
      </c>
      <c r="D30" s="102"/>
      <c r="E30" s="119" t="s">
        <v>299</v>
      </c>
    </row>
    <row r="31" spans="2:5" ht="24" customHeight="1" x14ac:dyDescent="0.25">
      <c r="B31" s="100" t="s">
        <v>139</v>
      </c>
      <c r="C31" s="101" t="s">
        <v>140</v>
      </c>
      <c r="D31" s="102"/>
      <c r="E31" s="119" t="s">
        <v>299</v>
      </c>
    </row>
    <row r="32" spans="2:5" ht="24" customHeight="1" x14ac:dyDescent="0.25">
      <c r="B32" s="100" t="s">
        <v>141</v>
      </c>
      <c r="C32" s="101" t="s">
        <v>142</v>
      </c>
      <c r="D32" s="102"/>
      <c r="E32" s="119" t="s">
        <v>292</v>
      </c>
    </row>
    <row r="33" spans="2:5" ht="24" customHeight="1" x14ac:dyDescent="0.25">
      <c r="B33" s="100" t="s">
        <v>143</v>
      </c>
      <c r="C33" s="101" t="s">
        <v>144</v>
      </c>
      <c r="D33" s="102"/>
      <c r="E33" s="119" t="s">
        <v>294</v>
      </c>
    </row>
    <row r="34" spans="2:5" ht="24" customHeight="1" x14ac:dyDescent="0.25">
      <c r="B34" s="100" t="s">
        <v>145</v>
      </c>
      <c r="C34" s="101" t="s">
        <v>146</v>
      </c>
      <c r="D34" s="102"/>
      <c r="E34" s="119" t="s">
        <v>292</v>
      </c>
    </row>
    <row r="35" spans="2:5" ht="24" customHeight="1" x14ac:dyDescent="0.25">
      <c r="B35" s="100" t="s">
        <v>147</v>
      </c>
      <c r="C35" s="101" t="s">
        <v>148</v>
      </c>
      <c r="D35" s="102"/>
      <c r="E35" s="119" t="s">
        <v>294</v>
      </c>
    </row>
    <row r="36" spans="2:5" ht="24" customHeight="1" x14ac:dyDescent="0.25">
      <c r="B36" s="100" t="s">
        <v>149</v>
      </c>
      <c r="C36" s="101" t="s">
        <v>150</v>
      </c>
      <c r="D36" s="102"/>
      <c r="E36" s="119" t="s">
        <v>294</v>
      </c>
    </row>
    <row r="37" spans="2:5" ht="24" customHeight="1" x14ac:dyDescent="0.25">
      <c r="B37" s="103" t="s">
        <v>151</v>
      </c>
      <c r="C37" s="104" t="s">
        <v>152</v>
      </c>
      <c r="D37" s="105"/>
      <c r="E37" s="152" t="s">
        <v>302</v>
      </c>
    </row>
    <row r="38" spans="2:5" ht="30" customHeight="1" x14ac:dyDescent="0.25">
      <c r="B38" s="90">
        <v>11</v>
      </c>
      <c r="C38" s="75" t="s">
        <v>153</v>
      </c>
      <c r="D38" s="106"/>
      <c r="E38" s="153" t="s">
        <v>294</v>
      </c>
    </row>
    <row r="39" spans="2:5" ht="30" customHeight="1" x14ac:dyDescent="0.25">
      <c r="B39" s="90">
        <v>12</v>
      </c>
      <c r="C39" s="75" t="s">
        <v>154</v>
      </c>
      <c r="D39" s="107"/>
      <c r="E39" s="146" t="s">
        <v>292</v>
      </c>
    </row>
    <row r="40" spans="2:5" ht="30" customHeight="1" x14ac:dyDescent="0.25">
      <c r="B40" s="90">
        <v>13</v>
      </c>
      <c r="C40" s="75" t="s">
        <v>155</v>
      </c>
      <c r="D40" s="107"/>
      <c r="E40" s="146" t="s">
        <v>292</v>
      </c>
    </row>
    <row r="41" spans="2:5" ht="42" customHeight="1" x14ac:dyDescent="0.25">
      <c r="B41" s="90">
        <v>14</v>
      </c>
      <c r="C41" s="75" t="s">
        <v>156</v>
      </c>
      <c r="D41" s="107"/>
      <c r="E41" s="146" t="s">
        <v>292</v>
      </c>
    </row>
    <row r="42" spans="2:5" ht="42" customHeight="1" x14ac:dyDescent="0.25">
      <c r="B42" s="90">
        <v>15</v>
      </c>
      <c r="C42" s="75" t="s">
        <v>157</v>
      </c>
      <c r="D42" s="107"/>
      <c r="E42" s="146" t="s">
        <v>294</v>
      </c>
    </row>
    <row r="43" spans="2:5" ht="42" customHeight="1" x14ac:dyDescent="0.25">
      <c r="B43" s="90">
        <v>16</v>
      </c>
      <c r="C43" s="75" t="s">
        <v>158</v>
      </c>
      <c r="D43" s="107"/>
      <c r="E43" s="146" t="s">
        <v>293</v>
      </c>
    </row>
    <row r="44" spans="2:5" ht="42" customHeight="1" x14ac:dyDescent="0.25">
      <c r="B44" s="90">
        <v>17</v>
      </c>
      <c r="C44" s="75" t="s">
        <v>159</v>
      </c>
      <c r="D44" s="107"/>
      <c r="E44" s="146" t="s">
        <v>321</v>
      </c>
    </row>
    <row r="45" spans="2:5" ht="54" customHeight="1" x14ac:dyDescent="0.25">
      <c r="B45" s="90">
        <v>18</v>
      </c>
      <c r="C45" s="75" t="s">
        <v>160</v>
      </c>
      <c r="D45" s="107"/>
      <c r="E45" s="146" t="s">
        <v>294</v>
      </c>
    </row>
    <row r="46" spans="2:5" ht="45.75" customHeight="1" x14ac:dyDescent="0.25">
      <c r="B46" s="90">
        <v>19</v>
      </c>
      <c r="C46" s="75" t="s">
        <v>161</v>
      </c>
      <c r="D46" s="107"/>
      <c r="E46" s="146" t="s">
        <v>295</v>
      </c>
    </row>
    <row r="47" spans="2:5" ht="51.75" customHeight="1" x14ac:dyDescent="0.25">
      <c r="B47" s="90">
        <v>20</v>
      </c>
      <c r="C47" s="75" t="s">
        <v>162</v>
      </c>
      <c r="D47" s="107"/>
      <c r="E47" s="146" t="s">
        <v>296</v>
      </c>
    </row>
    <row r="48" spans="2:5" ht="51.75" customHeight="1" x14ac:dyDescent="0.25">
      <c r="B48" s="90">
        <v>21</v>
      </c>
      <c r="C48" s="75" t="s">
        <v>163</v>
      </c>
      <c r="D48" s="107"/>
      <c r="E48" s="146" t="s">
        <v>294</v>
      </c>
    </row>
    <row r="49" spans="2:5" ht="51.75" customHeight="1" x14ac:dyDescent="0.25">
      <c r="B49" s="90">
        <v>22</v>
      </c>
      <c r="C49" s="75" t="s">
        <v>164</v>
      </c>
      <c r="D49" s="107"/>
      <c r="E49" s="146" t="s">
        <v>297</v>
      </c>
    </row>
    <row r="50" spans="2:5" ht="34.5" customHeight="1" x14ac:dyDescent="0.25">
      <c r="B50" s="90">
        <v>23</v>
      </c>
      <c r="C50" s="75" t="s">
        <v>165</v>
      </c>
      <c r="D50" s="107"/>
      <c r="E50" s="146" t="s">
        <v>294</v>
      </c>
    </row>
    <row r="51" spans="2:5" ht="66" customHeight="1" x14ac:dyDescent="0.25">
      <c r="B51" s="90">
        <v>24</v>
      </c>
      <c r="C51" s="75" t="s">
        <v>166</v>
      </c>
      <c r="D51" s="107"/>
      <c r="E51" s="146" t="s">
        <v>294</v>
      </c>
    </row>
    <row r="52" spans="2:5" ht="78.75" customHeight="1" x14ac:dyDescent="0.25">
      <c r="B52" s="90">
        <v>25</v>
      </c>
      <c r="C52" s="108" t="s">
        <v>167</v>
      </c>
      <c r="D52" s="81"/>
      <c r="E52" s="114" t="s">
        <v>297</v>
      </c>
    </row>
    <row r="53" spans="2:5" ht="69" customHeight="1" x14ac:dyDescent="0.25">
      <c r="B53" s="90">
        <v>26</v>
      </c>
      <c r="C53" s="108" t="s">
        <v>168</v>
      </c>
      <c r="D53" s="81"/>
      <c r="E53" s="114" t="s">
        <v>297</v>
      </c>
    </row>
    <row r="54" spans="2:5" ht="99" customHeight="1" x14ac:dyDescent="0.25">
      <c r="B54" s="90">
        <v>27</v>
      </c>
      <c r="C54" s="108" t="s">
        <v>169</v>
      </c>
      <c r="D54" s="81"/>
      <c r="E54" s="114" t="s">
        <v>294</v>
      </c>
    </row>
    <row r="55" spans="2:5" ht="45" customHeight="1" x14ac:dyDescent="0.25">
      <c r="B55" s="90">
        <v>28</v>
      </c>
      <c r="C55" s="108" t="s">
        <v>170</v>
      </c>
      <c r="D55" s="81"/>
      <c r="E55" s="114" t="s">
        <v>294</v>
      </c>
    </row>
    <row r="56" spans="2:5" ht="45" customHeight="1" x14ac:dyDescent="0.25">
      <c r="B56" s="90">
        <v>29</v>
      </c>
      <c r="C56" s="108" t="s">
        <v>171</v>
      </c>
      <c r="D56" s="81"/>
      <c r="E56" s="114" t="s">
        <v>294</v>
      </c>
    </row>
    <row r="57" spans="2:5" ht="34.5" customHeight="1" x14ac:dyDescent="0.25">
      <c r="B57" s="90">
        <v>30</v>
      </c>
      <c r="C57" s="93" t="s">
        <v>172</v>
      </c>
      <c r="D57" s="107"/>
      <c r="E57" s="146" t="s">
        <v>298</v>
      </c>
    </row>
    <row r="58" spans="2:5" ht="35.25" customHeight="1" x14ac:dyDescent="0.25">
      <c r="B58" s="90">
        <v>31</v>
      </c>
      <c r="C58" s="108" t="s">
        <v>173</v>
      </c>
      <c r="D58" s="81"/>
      <c r="E58" s="114" t="s">
        <v>294</v>
      </c>
    </row>
    <row r="59" spans="2:5" ht="42.6" customHeight="1" x14ac:dyDescent="0.25">
      <c r="B59" s="90">
        <v>32</v>
      </c>
      <c r="C59" s="93" t="s">
        <v>174</v>
      </c>
      <c r="D59" s="81"/>
      <c r="E59" s="114" t="s">
        <v>299</v>
      </c>
    </row>
    <row r="60" spans="2:5" ht="48" x14ac:dyDescent="0.25">
      <c r="B60" s="90">
        <v>33</v>
      </c>
      <c r="C60" s="93" t="s">
        <v>175</v>
      </c>
      <c r="D60" s="81"/>
      <c r="E60" s="114" t="s">
        <v>294</v>
      </c>
    </row>
    <row r="61" spans="2:5" ht="65.400000000000006" customHeight="1" x14ac:dyDescent="0.25">
      <c r="B61" s="90">
        <v>34</v>
      </c>
      <c r="C61" s="93" t="s">
        <v>176</v>
      </c>
      <c r="D61" s="81"/>
      <c r="E61" s="114" t="s">
        <v>297</v>
      </c>
    </row>
    <row r="62" spans="2:5" ht="60.6" customHeight="1" x14ac:dyDescent="0.25">
      <c r="B62" s="90">
        <v>35</v>
      </c>
      <c r="C62" s="93" t="s">
        <v>177</v>
      </c>
      <c r="D62" s="81"/>
      <c r="E62" s="114" t="s">
        <v>298</v>
      </c>
    </row>
    <row r="63" spans="2:5" ht="33.6" customHeight="1" x14ac:dyDescent="0.25">
      <c r="B63" s="90">
        <v>36</v>
      </c>
      <c r="C63" s="93" t="s">
        <v>178</v>
      </c>
      <c r="D63" s="81"/>
      <c r="E63" s="114" t="s">
        <v>294</v>
      </c>
    </row>
    <row r="64" spans="2:5" ht="31.95" customHeight="1" x14ac:dyDescent="0.25">
      <c r="B64" s="90">
        <v>37</v>
      </c>
      <c r="C64" s="93" t="s">
        <v>179</v>
      </c>
      <c r="D64" s="81"/>
      <c r="E64" s="114" t="s">
        <v>294</v>
      </c>
    </row>
    <row r="65" spans="2:5" ht="57" customHeight="1" x14ac:dyDescent="0.25">
      <c r="B65" s="90">
        <v>38</v>
      </c>
      <c r="C65" s="93" t="s">
        <v>180</v>
      </c>
      <c r="D65" s="81"/>
      <c r="E65" s="114" t="s">
        <v>294</v>
      </c>
    </row>
    <row r="66" spans="2:5" ht="24" x14ac:dyDescent="0.25">
      <c r="B66" s="90">
        <v>39</v>
      </c>
      <c r="C66" s="93" t="s">
        <v>181</v>
      </c>
      <c r="D66" s="81"/>
      <c r="E66" s="114" t="s">
        <v>304</v>
      </c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H34"/>
  <sheetViews>
    <sheetView showGridLines="0" topLeftCell="A22" zoomScale="80" zoomScaleNormal="80" workbookViewId="0">
      <selection activeCell="D33" sqref="D33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30" customWidth="1"/>
    <col min="5" max="6" width="20.88671875" style="56" customWidth="1"/>
    <col min="7" max="8" width="11.88671875" style="58" bestFit="1" customWidth="1"/>
    <col min="9" max="16384" width="9" style="58"/>
  </cols>
  <sheetData>
    <row r="1" spans="2:6" ht="72.75" customHeight="1" x14ac:dyDescent="0.25">
      <c r="B1" s="204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4"/>
      <c r="D1" s="204"/>
    </row>
    <row r="2" spans="2:6" ht="37.5" customHeight="1" x14ac:dyDescent="0.25">
      <c r="C2" s="109"/>
      <c r="D2" s="109"/>
    </row>
    <row r="3" spans="2:6" ht="39" customHeight="1" x14ac:dyDescent="0.25">
      <c r="B3" s="219" t="s">
        <v>182</v>
      </c>
      <c r="C3" s="219"/>
      <c r="D3" s="219"/>
      <c r="E3" s="219"/>
      <c r="F3" s="219"/>
    </row>
    <row r="4" spans="2:6" ht="21.75" customHeight="1" x14ac:dyDescent="0.25">
      <c r="B4" s="110"/>
      <c r="C4" s="110"/>
      <c r="D4" s="111"/>
    </row>
    <row r="5" spans="2:6" s="43" customFormat="1" ht="31.2" customHeight="1" x14ac:dyDescent="0.25">
      <c r="B5" s="213" t="s">
        <v>183</v>
      </c>
      <c r="C5" s="214"/>
      <c r="D5" s="218"/>
      <c r="E5" s="218"/>
      <c r="F5" s="218"/>
    </row>
    <row r="6" spans="2:6" s="43" customFormat="1" ht="15.75" customHeight="1" x14ac:dyDescent="0.25">
      <c r="B6" s="42"/>
      <c r="C6" s="112"/>
      <c r="D6" s="42"/>
      <c r="E6" s="42"/>
      <c r="F6" s="42"/>
    </row>
    <row r="7" spans="2:6" s="43" customFormat="1" ht="39" hidden="1" customHeight="1" x14ac:dyDescent="0.25">
      <c r="B7" s="206" t="s">
        <v>184</v>
      </c>
      <c r="C7" s="206"/>
      <c r="D7" s="206"/>
      <c r="E7" s="206"/>
      <c r="F7" s="206"/>
    </row>
    <row r="8" spans="2:6" s="43" customFormat="1" ht="43.5" customHeight="1" x14ac:dyDescent="0.25">
      <c r="B8" s="42"/>
      <c r="C8" s="112"/>
      <c r="D8" s="42"/>
      <c r="E8" s="42"/>
      <c r="F8" s="42"/>
    </row>
    <row r="9" spans="2:6" ht="49.95" customHeight="1" x14ac:dyDescent="0.25">
      <c r="D9" s="217" t="s">
        <v>285</v>
      </c>
      <c r="E9" s="217"/>
      <c r="F9" s="217"/>
    </row>
    <row r="10" spans="2:6" ht="51" customHeight="1" x14ac:dyDescent="0.25">
      <c r="B10" s="76" t="s">
        <v>185</v>
      </c>
      <c r="C10" s="76" t="s">
        <v>186</v>
      </c>
      <c r="D10" s="113" t="s">
        <v>188</v>
      </c>
      <c r="E10" s="113" t="s">
        <v>12</v>
      </c>
      <c r="F10" s="113" t="s">
        <v>187</v>
      </c>
    </row>
    <row r="11" spans="2:6" ht="27.75" customHeight="1" x14ac:dyDescent="0.25">
      <c r="B11" s="114">
        <v>1</v>
      </c>
      <c r="C11" s="115" t="s">
        <v>189</v>
      </c>
      <c r="D11" s="116">
        <v>1152730</v>
      </c>
      <c r="E11" s="81" t="s">
        <v>190</v>
      </c>
      <c r="F11" s="81" t="s">
        <v>191</v>
      </c>
    </row>
    <row r="12" spans="2:6" ht="34.5" customHeight="1" x14ac:dyDescent="0.25">
      <c r="B12" s="210">
        <v>2</v>
      </c>
      <c r="C12" s="98" t="s">
        <v>192</v>
      </c>
      <c r="D12" s="117">
        <v>11340.6</v>
      </c>
      <c r="E12" s="118" t="s">
        <v>317</v>
      </c>
      <c r="F12" s="118" t="s">
        <v>191</v>
      </c>
    </row>
    <row r="13" spans="2:6" s="123" customFormat="1" ht="18.75" customHeight="1" x14ac:dyDescent="0.25">
      <c r="B13" s="211"/>
      <c r="C13" s="119" t="s">
        <v>193</v>
      </c>
      <c r="D13" s="121"/>
      <c r="E13" s="120"/>
      <c r="F13" s="122"/>
    </row>
    <row r="14" spans="2:6" s="123" customFormat="1" ht="25.5" customHeight="1" x14ac:dyDescent="0.25">
      <c r="B14" s="211"/>
      <c r="C14" s="124" t="s">
        <v>194</v>
      </c>
      <c r="D14" s="154"/>
      <c r="E14" s="155"/>
      <c r="F14" s="215" t="s">
        <v>191</v>
      </c>
    </row>
    <row r="15" spans="2:6" s="123" customFormat="1" ht="25.5" customHeight="1" x14ac:dyDescent="0.25">
      <c r="B15" s="211"/>
      <c r="C15" s="124" t="s">
        <v>195</v>
      </c>
      <c r="D15" s="156">
        <v>11340.6</v>
      </c>
      <c r="E15" s="155" t="s">
        <v>317</v>
      </c>
      <c r="F15" s="215"/>
    </row>
    <row r="16" spans="2:6" s="123" customFormat="1" ht="25.5" customHeight="1" x14ac:dyDescent="0.25">
      <c r="B16" s="211"/>
      <c r="C16" s="124" t="s">
        <v>196</v>
      </c>
      <c r="D16" s="154"/>
      <c r="E16" s="155"/>
      <c r="F16" s="215"/>
    </row>
    <row r="17" spans="2:8" s="123" customFormat="1" ht="25.5" customHeight="1" x14ac:dyDescent="0.25">
      <c r="B17" s="211"/>
      <c r="C17" s="124" t="s">
        <v>197</v>
      </c>
      <c r="D17" s="154"/>
      <c r="E17" s="155"/>
      <c r="F17" s="215"/>
    </row>
    <row r="18" spans="2:8" s="123" customFormat="1" ht="25.5" customHeight="1" x14ac:dyDescent="0.25">
      <c r="B18" s="211"/>
      <c r="C18" s="124" t="s">
        <v>198</v>
      </c>
      <c r="D18" s="154"/>
      <c r="E18" s="155"/>
      <c r="F18" s="215"/>
    </row>
    <row r="19" spans="2:8" s="123" customFormat="1" ht="25.5" customHeight="1" x14ac:dyDescent="0.25">
      <c r="B19" s="212"/>
      <c r="C19" s="125" t="s">
        <v>199</v>
      </c>
      <c r="D19" s="157"/>
      <c r="E19" s="158"/>
      <c r="F19" s="216"/>
    </row>
    <row r="20" spans="2:8" ht="27.75" customHeight="1" x14ac:dyDescent="0.25">
      <c r="B20" s="114">
        <v>3</v>
      </c>
      <c r="C20" s="93" t="s">
        <v>200</v>
      </c>
      <c r="D20" s="159">
        <v>171892.28</v>
      </c>
      <c r="E20" s="114" t="s">
        <v>307</v>
      </c>
      <c r="F20" s="114"/>
      <c r="G20" s="159"/>
      <c r="H20" s="168"/>
    </row>
    <row r="21" spans="2:8" ht="27.75" customHeight="1" x14ac:dyDescent="0.25">
      <c r="B21" s="114">
        <v>4</v>
      </c>
      <c r="C21" s="93" t="s">
        <v>201</v>
      </c>
      <c r="D21" s="159"/>
      <c r="E21" s="114"/>
      <c r="F21" s="114"/>
    </row>
    <row r="22" spans="2:8" ht="27.75" customHeight="1" x14ac:dyDescent="0.25">
      <c r="B22" s="114">
        <v>5</v>
      </c>
      <c r="C22" s="93" t="s">
        <v>41</v>
      </c>
      <c r="D22" s="159"/>
      <c r="E22" s="114" t="s">
        <v>202</v>
      </c>
      <c r="F22" s="114"/>
    </row>
    <row r="23" spans="2:8" ht="27.75" customHeight="1" x14ac:dyDescent="0.25">
      <c r="B23" s="114">
        <v>6</v>
      </c>
      <c r="C23" s="93" t="s">
        <v>203</v>
      </c>
      <c r="D23" s="159"/>
      <c r="E23" s="114"/>
      <c r="F23" s="114"/>
    </row>
    <row r="24" spans="2:8" ht="27.75" customHeight="1" x14ac:dyDescent="0.25">
      <c r="B24" s="114">
        <v>7</v>
      </c>
      <c r="C24" s="126" t="s">
        <v>204</v>
      </c>
      <c r="D24" s="159">
        <v>3000</v>
      </c>
      <c r="E24" s="114" t="s">
        <v>307</v>
      </c>
      <c r="F24" s="114"/>
    </row>
    <row r="25" spans="2:8" s="57" customFormat="1" ht="39" customHeight="1" x14ac:dyDescent="0.25">
      <c r="B25" s="81">
        <v>8</v>
      </c>
      <c r="C25" s="93" t="s">
        <v>205</v>
      </c>
      <c r="D25" s="159"/>
      <c r="E25" s="114"/>
      <c r="F25" s="114"/>
    </row>
    <row r="26" spans="2:8" ht="27.75" customHeight="1" x14ac:dyDescent="0.25">
      <c r="B26" s="114">
        <v>9</v>
      </c>
      <c r="C26" s="126" t="s">
        <v>206</v>
      </c>
      <c r="D26" s="159"/>
      <c r="E26" s="114"/>
      <c r="F26" s="114"/>
    </row>
    <row r="27" spans="2:8" ht="27.75" customHeight="1" x14ac:dyDescent="0.25">
      <c r="B27" s="114">
        <v>10</v>
      </c>
      <c r="C27" s="126" t="s">
        <v>207</v>
      </c>
      <c r="D27" s="159"/>
      <c r="E27" s="114"/>
      <c r="F27" s="114"/>
    </row>
    <row r="28" spans="2:8" ht="48.75" customHeight="1" x14ac:dyDescent="0.25">
      <c r="B28" s="114">
        <v>11</v>
      </c>
      <c r="C28" s="93" t="s">
        <v>208</v>
      </c>
      <c r="D28" s="159"/>
      <c r="E28" s="114"/>
      <c r="F28" s="114"/>
    </row>
    <row r="29" spans="2:8" s="57" customFormat="1" ht="36.75" customHeight="1" x14ac:dyDescent="0.25">
      <c r="B29" s="81">
        <v>12</v>
      </c>
      <c r="C29" s="93" t="s">
        <v>209</v>
      </c>
      <c r="D29" s="159"/>
      <c r="E29" s="114"/>
      <c r="F29" s="114"/>
    </row>
    <row r="30" spans="2:8" ht="35.25" customHeight="1" x14ac:dyDescent="0.25">
      <c r="B30" s="114">
        <v>13</v>
      </c>
      <c r="C30" s="93" t="s">
        <v>210</v>
      </c>
      <c r="D30" s="159"/>
      <c r="E30" s="114"/>
      <c r="F30" s="114"/>
    </row>
    <row r="31" spans="2:8" ht="27.75" customHeight="1" x14ac:dyDescent="0.25">
      <c r="B31" s="114">
        <v>14</v>
      </c>
      <c r="C31" s="93" t="s">
        <v>211</v>
      </c>
      <c r="D31" s="159"/>
      <c r="E31" s="114" t="s">
        <v>212</v>
      </c>
      <c r="F31" s="114" t="s">
        <v>213</v>
      </c>
    </row>
    <row r="32" spans="2:8" ht="27.75" customHeight="1" x14ac:dyDescent="0.25">
      <c r="B32" s="114">
        <v>15</v>
      </c>
      <c r="C32" s="93" t="s">
        <v>214</v>
      </c>
      <c r="D32" s="159"/>
      <c r="E32" s="114" t="s">
        <v>215</v>
      </c>
      <c r="F32" s="114" t="s">
        <v>213</v>
      </c>
    </row>
    <row r="33" spans="2:6" ht="25.5" customHeight="1" x14ac:dyDescent="0.25">
      <c r="B33" s="208" t="s">
        <v>216</v>
      </c>
      <c r="C33" s="209"/>
      <c r="D33" s="127">
        <f>SUM(D20:D32)+D12+D11</f>
        <v>1338962.8799999999</v>
      </c>
      <c r="E33" s="58"/>
      <c r="F33" s="58"/>
    </row>
    <row r="34" spans="2:6" ht="18.149999999999999" customHeight="1" x14ac:dyDescent="0.25">
      <c r="C34" s="128"/>
      <c r="D34" s="129"/>
    </row>
  </sheetData>
  <mergeCells count="9">
    <mergeCell ref="B33:C33"/>
    <mergeCell ref="B12:B19"/>
    <mergeCell ref="B5:C5"/>
    <mergeCell ref="B1:D1"/>
    <mergeCell ref="F14:F19"/>
    <mergeCell ref="D9:F9"/>
    <mergeCell ref="B7:F7"/>
    <mergeCell ref="D5:F5"/>
    <mergeCell ref="B3:F3"/>
  </mergeCells>
  <dataValidations count="2">
    <dataValidation type="list" allowBlank="1" showInputMessage="1" showErrorMessage="1" sqref="F11:F32" xr:uid="{00000000-0002-0000-0200-000000000000}">
      <formula1>"Sumy stałe, Pierwsze ryzyko"</formula1>
    </dataValidation>
    <dataValidation type="list" allowBlank="1" showInputMessage="1" showErrorMessage="1" sqref="E11:E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V65"/>
  <sheetViews>
    <sheetView showGridLines="0" topLeftCell="A4" zoomScale="70" zoomScaleNormal="70" workbookViewId="0">
      <selection activeCell="A8" sqref="A8:XFD8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4" width="19.88671875" style="43" customWidth="1"/>
    <col min="15" max="15" width="23.109375" style="43" customWidth="1"/>
    <col min="16" max="16" width="24.6640625" style="43" customWidth="1"/>
    <col min="17" max="17" width="15.5546875" style="43" customWidth="1"/>
    <col min="18" max="18" width="17.109375" style="43" customWidth="1"/>
    <col min="19" max="20" width="20.44140625" style="43" customWidth="1"/>
    <col min="21" max="21" width="14.88671875" style="43" customWidth="1"/>
    <col min="22" max="255" width="9.109375" style="43" customWidth="1"/>
    <col min="256" max="16384" width="5" style="43"/>
  </cols>
  <sheetData>
    <row r="1" spans="2:21" ht="71.25" customHeight="1" x14ac:dyDescent="0.25">
      <c r="B1" s="204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4"/>
      <c r="D1" s="204"/>
      <c r="E1" s="204"/>
      <c r="F1" s="204"/>
    </row>
    <row r="2" spans="2:21" ht="35.25" customHeight="1" x14ac:dyDescent="0.25"/>
    <row r="4" spans="2:21" ht="42" customHeight="1" x14ac:dyDescent="0.25">
      <c r="B4" s="229" t="s">
        <v>217</v>
      </c>
      <c r="C4" s="229"/>
      <c r="D4" s="229"/>
      <c r="E4" s="229"/>
      <c r="F4" s="229"/>
      <c r="G4" s="229"/>
      <c r="H4" s="229"/>
      <c r="I4" s="229"/>
      <c r="J4" s="229"/>
    </row>
    <row r="5" spans="2:21" ht="22.2" customHeight="1" x14ac:dyDescent="0.25">
      <c r="C5" s="52"/>
      <c r="F5" s="230"/>
      <c r="G5" s="230"/>
      <c r="H5" s="53"/>
      <c r="I5" s="53"/>
    </row>
    <row r="6" spans="2:21" ht="27.75" customHeight="1" x14ac:dyDescent="0.25">
      <c r="B6" s="231" t="s">
        <v>183</v>
      </c>
      <c r="C6" s="231"/>
      <c r="D6" s="218" t="str">
        <f>'DANE OGÓLNE'!E9</f>
        <v>Gminne Przedszkole z oddziałami Integracyjnymi  w Mysiadle, ul. Osiedlowa 4</v>
      </c>
      <c r="E6" s="218"/>
      <c r="F6" s="218"/>
      <c r="G6" s="218"/>
      <c r="H6" s="218"/>
      <c r="I6" s="218"/>
      <c r="J6" s="218"/>
    </row>
    <row r="7" spans="2:21" ht="20.25" customHeight="1" x14ac:dyDescent="0.25"/>
    <row r="8" spans="2:21" ht="45.75" hidden="1" customHeight="1" x14ac:dyDescent="0.25">
      <c r="B8" s="206" t="s">
        <v>110</v>
      </c>
      <c r="C8" s="206"/>
      <c r="D8" s="206"/>
      <c r="E8" s="206"/>
      <c r="F8" s="206"/>
    </row>
    <row r="9" spans="2:21" ht="20.25" customHeight="1" x14ac:dyDescent="0.25">
      <c r="B9" s="54"/>
      <c r="C9" s="54"/>
      <c r="D9" s="54"/>
      <c r="E9" s="54"/>
      <c r="F9" s="54"/>
    </row>
    <row r="10" spans="2:21" ht="60" customHeight="1" x14ac:dyDescent="0.25">
      <c r="F10" s="220" t="s">
        <v>111</v>
      </c>
      <c r="G10" s="221"/>
      <c r="H10" s="222" t="s">
        <v>315</v>
      </c>
      <c r="I10" s="223"/>
      <c r="M10" s="224" t="s">
        <v>218</v>
      </c>
      <c r="N10" s="225"/>
      <c r="O10" s="55" t="s">
        <v>219</v>
      </c>
      <c r="P10" s="55" t="s">
        <v>220</v>
      </c>
    </row>
    <row r="11" spans="2:21" s="56" customFormat="1" ht="105.75" customHeight="1" x14ac:dyDescent="0.25">
      <c r="B11" s="76" t="s">
        <v>185</v>
      </c>
      <c r="C11" s="76" t="s">
        <v>221</v>
      </c>
      <c r="D11" s="76" t="s">
        <v>222</v>
      </c>
      <c r="E11" s="76" t="s">
        <v>223</v>
      </c>
      <c r="F11" s="77" t="s">
        <v>224</v>
      </c>
      <c r="G11" s="76" t="s">
        <v>225</v>
      </c>
      <c r="H11" s="77" t="s">
        <v>224</v>
      </c>
      <c r="I11" s="76" t="s">
        <v>225</v>
      </c>
      <c r="J11" s="76" t="s">
        <v>226</v>
      </c>
      <c r="K11" s="76" t="s">
        <v>227</v>
      </c>
      <c r="L11" s="76" t="s">
        <v>228</v>
      </c>
      <c r="M11" s="76" t="s">
        <v>229</v>
      </c>
      <c r="N11" s="76" t="s">
        <v>230</v>
      </c>
      <c r="O11" s="76" t="s">
        <v>231</v>
      </c>
      <c r="P11" s="76" t="s">
        <v>232</v>
      </c>
      <c r="Q11" s="76" t="s">
        <v>233</v>
      </c>
      <c r="R11" s="76" t="s">
        <v>234</v>
      </c>
      <c r="S11" s="76" t="s">
        <v>235</v>
      </c>
      <c r="T11" s="76" t="s">
        <v>236</v>
      </c>
      <c r="U11" s="76" t="s">
        <v>237</v>
      </c>
    </row>
    <row r="12" spans="2:21" s="58" customFormat="1" ht="33.75" customHeight="1" x14ac:dyDescent="0.25">
      <c r="B12" s="160">
        <v>1</v>
      </c>
      <c r="C12" s="161" t="s">
        <v>305</v>
      </c>
      <c r="D12" s="126" t="s">
        <v>291</v>
      </c>
      <c r="E12" s="161" t="s">
        <v>306</v>
      </c>
      <c r="F12" s="162"/>
      <c r="G12" s="114"/>
      <c r="H12" s="162">
        <v>1152730</v>
      </c>
      <c r="I12" s="114" t="s">
        <v>307</v>
      </c>
      <c r="J12" s="114" t="s">
        <v>308</v>
      </c>
      <c r="K12" s="163">
        <v>344.41</v>
      </c>
      <c r="L12" s="161">
        <v>1</v>
      </c>
      <c r="M12" s="161" t="s">
        <v>314</v>
      </c>
      <c r="N12" s="161" t="s">
        <v>313</v>
      </c>
      <c r="O12" s="161" t="s">
        <v>312</v>
      </c>
      <c r="P12" s="161" t="s">
        <v>311</v>
      </c>
      <c r="Q12" s="114" t="s">
        <v>292</v>
      </c>
      <c r="R12" s="161" t="s">
        <v>310</v>
      </c>
      <c r="S12" s="161"/>
      <c r="T12" s="161" t="s">
        <v>322</v>
      </c>
      <c r="U12" s="161" t="s">
        <v>309</v>
      </c>
    </row>
    <row r="13" spans="2:21" s="57" customFormat="1" ht="33.75" hidden="1" customHeight="1" x14ac:dyDescent="0.25">
      <c r="B13" s="145">
        <v>2</v>
      </c>
      <c r="C13" s="78"/>
      <c r="D13" s="79"/>
      <c r="E13" s="78"/>
      <c r="F13" s="80"/>
      <c r="G13" s="81"/>
      <c r="H13" s="82"/>
      <c r="I13" s="83"/>
      <c r="J13" s="83"/>
      <c r="K13" s="84"/>
      <c r="L13" s="78"/>
      <c r="M13" s="78"/>
      <c r="N13" s="78"/>
      <c r="O13" s="78"/>
      <c r="P13" s="78"/>
      <c r="Q13" s="83"/>
      <c r="R13" s="78"/>
      <c r="S13" s="78"/>
      <c r="T13" s="78"/>
      <c r="U13" s="78"/>
    </row>
    <row r="14" spans="2:21" s="57" customFormat="1" ht="33.75" hidden="1" customHeight="1" x14ac:dyDescent="0.25">
      <c r="B14" s="145">
        <v>3</v>
      </c>
      <c r="C14" s="78"/>
      <c r="D14" s="79"/>
      <c r="E14" s="78"/>
      <c r="F14" s="80"/>
      <c r="G14" s="81"/>
      <c r="H14" s="82"/>
      <c r="I14" s="83"/>
      <c r="J14" s="83"/>
      <c r="K14" s="84"/>
      <c r="L14" s="78"/>
      <c r="M14" s="78"/>
      <c r="N14" s="78"/>
      <c r="O14" s="78"/>
      <c r="P14" s="78"/>
      <c r="Q14" s="83"/>
      <c r="R14" s="78"/>
      <c r="S14" s="78"/>
      <c r="T14" s="78"/>
      <c r="U14" s="78"/>
    </row>
    <row r="15" spans="2:21" s="57" customFormat="1" ht="33.75" hidden="1" customHeight="1" x14ac:dyDescent="0.25">
      <c r="B15" s="145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83"/>
      <c r="R15" s="78"/>
      <c r="S15" s="78"/>
      <c r="T15" s="78"/>
      <c r="U15" s="78"/>
    </row>
    <row r="16" spans="2:21" s="57" customFormat="1" ht="33.75" hidden="1" customHeight="1" x14ac:dyDescent="0.25">
      <c r="B16" s="145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83"/>
      <c r="R16" s="78"/>
      <c r="S16" s="78"/>
      <c r="T16" s="78"/>
      <c r="U16" s="78"/>
    </row>
    <row r="17" spans="2:22" s="57" customFormat="1" ht="33.75" hidden="1" customHeight="1" x14ac:dyDescent="0.25">
      <c r="B17" s="145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83"/>
      <c r="R17" s="78"/>
      <c r="S17" s="78"/>
      <c r="T17" s="78"/>
      <c r="U17" s="78"/>
    </row>
    <row r="18" spans="2:22" s="57" customFormat="1" ht="33.75" hidden="1" customHeight="1" x14ac:dyDescent="0.25">
      <c r="B18" s="145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83"/>
      <c r="R18" s="78"/>
      <c r="S18" s="78"/>
      <c r="T18" s="78"/>
      <c r="U18" s="78"/>
    </row>
    <row r="19" spans="2:22" s="57" customFormat="1" ht="33.75" hidden="1" customHeight="1" x14ac:dyDescent="0.25">
      <c r="B19" s="145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83"/>
      <c r="R19" s="78"/>
      <c r="S19" s="78"/>
      <c r="T19" s="78"/>
      <c r="U19" s="78"/>
    </row>
    <row r="20" spans="2:22" s="57" customFormat="1" ht="33.75" hidden="1" customHeight="1" x14ac:dyDescent="0.25">
      <c r="B20" s="145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83"/>
      <c r="R20" s="78"/>
      <c r="S20" s="78"/>
      <c r="T20" s="78"/>
      <c r="U20" s="78"/>
    </row>
    <row r="21" spans="2:22" s="57" customFormat="1" ht="33.75" hidden="1" customHeight="1" x14ac:dyDescent="0.25">
      <c r="B21" s="145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83"/>
      <c r="R21" s="78"/>
      <c r="S21" s="78"/>
      <c r="T21" s="78"/>
      <c r="U21" s="78"/>
    </row>
    <row r="22" spans="2:22" s="57" customFormat="1" ht="31.5" hidden="1" customHeight="1" x14ac:dyDescent="0.25">
      <c r="B22" s="145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78"/>
      <c r="S22" s="78"/>
      <c r="T22" s="78"/>
      <c r="U22" s="78"/>
    </row>
    <row r="23" spans="2:22" s="57" customFormat="1" ht="31.5" hidden="1" customHeight="1" x14ac:dyDescent="0.25">
      <c r="B23" s="145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78"/>
      <c r="S23" s="78"/>
      <c r="T23" s="78"/>
      <c r="U23" s="78"/>
    </row>
    <row r="24" spans="2:22" s="57" customFormat="1" ht="31.5" hidden="1" customHeight="1" x14ac:dyDescent="0.25">
      <c r="B24" s="145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78"/>
      <c r="S24" s="78"/>
      <c r="T24" s="78"/>
      <c r="U24" s="78"/>
    </row>
    <row r="25" spans="2:22" s="57" customFormat="1" ht="31.5" hidden="1" customHeight="1" x14ac:dyDescent="0.25">
      <c r="B25" s="145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83"/>
      <c r="R25" s="78"/>
      <c r="S25" s="78"/>
      <c r="T25" s="78"/>
      <c r="U25" s="78"/>
    </row>
    <row r="26" spans="2:22" s="58" customFormat="1" ht="31.5" hidden="1" customHeight="1" x14ac:dyDescent="0.25">
      <c r="B26" s="145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83"/>
      <c r="R26" s="78"/>
      <c r="S26" s="78"/>
      <c r="T26" s="78"/>
      <c r="U26" s="78"/>
    </row>
    <row r="27" spans="2:22" s="58" customFormat="1" ht="31.5" hidden="1" customHeight="1" x14ac:dyDescent="0.25">
      <c r="B27" s="145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83"/>
      <c r="R27" s="78"/>
      <c r="S27" s="78"/>
      <c r="T27" s="78"/>
      <c r="U27" s="78"/>
    </row>
    <row r="28" spans="2:22" ht="31.5" customHeight="1" x14ac:dyDescent="0.25">
      <c r="B28" s="226" t="s">
        <v>238</v>
      </c>
      <c r="C28" s="227"/>
      <c r="D28" s="227"/>
      <c r="E28" s="228"/>
      <c r="F28" s="44">
        <f>SUM(F12:F27)</f>
        <v>0</v>
      </c>
      <c r="H28" s="44">
        <f>SUM(H12:H27)</f>
        <v>1152730</v>
      </c>
      <c r="J28" s="43"/>
    </row>
    <row r="30" spans="2:22" s="60" customFormat="1" hidden="1" x14ac:dyDescent="0.25">
      <c r="B30" s="59" t="s">
        <v>239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</row>
    <row r="31" spans="2:22" s="60" customFormat="1" hidden="1" x14ac:dyDescent="0.25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</row>
    <row r="32" spans="2:22" s="60" customFormat="1" ht="12.75" hidden="1" customHeight="1" x14ac:dyDescent="0.25">
      <c r="B32" s="45" t="s">
        <v>240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</row>
    <row r="33" spans="2:22" s="60" customFormat="1" hidden="1" x14ac:dyDescent="0.25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</row>
    <row r="34" spans="2:22" s="66" customFormat="1" ht="18.75" hidden="1" customHeight="1" x14ac:dyDescent="0.25">
      <c r="B34" s="47" t="s">
        <v>241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</row>
    <row r="35" spans="2:22" s="48" customFormat="1" hidden="1" x14ac:dyDescent="0.25">
      <c r="B35" s="40" t="s">
        <v>242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</row>
    <row r="36" spans="2:22" s="48" customFormat="1" hidden="1" x14ac:dyDescent="0.25">
      <c r="B36" s="48" t="s">
        <v>243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</row>
    <row r="37" spans="2:22" s="48" customFormat="1" hidden="1" x14ac:dyDescent="0.25">
      <c r="B37" s="48" t="s">
        <v>244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</row>
    <row r="38" spans="2:22" s="48" customFormat="1" hidden="1" x14ac:dyDescent="0.25">
      <c r="B38" s="48" t="s">
        <v>245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</row>
    <row r="39" spans="2:22" s="48" customFormat="1" hidden="1" x14ac:dyDescent="0.25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</row>
    <row r="40" spans="2:22" s="72" customFormat="1" hidden="1" x14ac:dyDescent="0.25">
      <c r="B40" s="49" t="s">
        <v>246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</row>
    <row r="41" spans="2:22" s="48" customFormat="1" hidden="1" x14ac:dyDescent="0.25">
      <c r="B41" s="48" t="s">
        <v>247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</row>
    <row r="42" spans="2:22" s="48" customFormat="1" hidden="1" x14ac:dyDescent="0.25">
      <c r="B42" s="48" t="s">
        <v>248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</row>
    <row r="43" spans="2:22" s="48" customFormat="1" hidden="1" x14ac:dyDescent="0.25">
      <c r="B43" s="48" t="s">
        <v>249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</row>
    <row r="44" spans="2:22" s="48" customFormat="1" hidden="1" x14ac:dyDescent="0.25">
      <c r="B44" s="48" t="s">
        <v>250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</row>
    <row r="45" spans="2:22" s="48" customFormat="1" hidden="1" x14ac:dyDescent="0.25">
      <c r="B45" s="48" t="s">
        <v>251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</row>
    <row r="46" spans="2:22" s="48" customFormat="1" hidden="1" x14ac:dyDescent="0.25">
      <c r="B46" s="48" t="s">
        <v>252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</row>
    <row r="47" spans="2:22" s="48" customFormat="1" hidden="1" x14ac:dyDescent="0.25">
      <c r="B47" s="48" t="s">
        <v>253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</row>
    <row r="48" spans="2:22" s="48" customFormat="1" hidden="1" x14ac:dyDescent="0.25">
      <c r="B48" s="48" t="s">
        <v>254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</row>
    <row r="49" spans="2:22" s="48" customFormat="1" hidden="1" x14ac:dyDescent="0.25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</row>
    <row r="50" spans="2:22" s="72" customFormat="1" hidden="1" x14ac:dyDescent="0.25">
      <c r="B50" s="49" t="s">
        <v>255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</row>
    <row r="51" spans="2:22" s="50" customFormat="1" hidden="1" x14ac:dyDescent="0.25">
      <c r="B51" s="50" t="s">
        <v>256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</row>
    <row r="52" spans="2:22" s="48" customFormat="1" hidden="1" x14ac:dyDescent="0.25">
      <c r="B52" s="48" t="s">
        <v>257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</row>
    <row r="53" spans="2:22" s="48" customFormat="1" hidden="1" x14ac:dyDescent="0.25">
      <c r="B53" s="48" t="s">
        <v>258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</row>
    <row r="54" spans="2:22" s="48" customFormat="1" hidden="1" x14ac:dyDescent="0.25">
      <c r="B54" s="48" t="s">
        <v>259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</row>
    <row r="55" spans="2:22" s="48" customFormat="1" hidden="1" x14ac:dyDescent="0.25">
      <c r="B55" s="48" t="s">
        <v>260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</row>
    <row r="56" spans="2:22" s="48" customFormat="1" hidden="1" x14ac:dyDescent="0.25">
      <c r="B56" s="48" t="s">
        <v>261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</row>
    <row r="57" spans="2:22" s="48" customFormat="1" hidden="1" x14ac:dyDescent="0.25">
      <c r="B57" s="48" t="s">
        <v>262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</row>
    <row r="58" spans="2:22" s="48" customFormat="1" hidden="1" x14ac:dyDescent="0.25">
      <c r="B58" s="50" t="s">
        <v>263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</row>
    <row r="59" spans="2:22" s="48" customFormat="1" hidden="1" x14ac:dyDescent="0.25">
      <c r="B59" s="48" t="s">
        <v>264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</row>
    <row r="60" spans="2:22" s="48" customFormat="1" hidden="1" x14ac:dyDescent="0.25">
      <c r="B60" s="48" t="s">
        <v>265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</row>
    <row r="61" spans="2:22" s="48" customFormat="1" hidden="1" x14ac:dyDescent="0.25">
      <c r="B61" s="48" t="s">
        <v>266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</row>
    <row r="62" spans="2:22" s="48" customFormat="1" hidden="1" x14ac:dyDescent="0.25">
      <c r="B62" s="48" t="s">
        <v>267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</row>
    <row r="63" spans="2:22" s="48" customFormat="1" hidden="1" x14ac:dyDescent="0.25">
      <c r="B63" s="48" t="s">
        <v>268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</row>
    <row r="64" spans="2:22" s="48" customFormat="1" hidden="1" x14ac:dyDescent="0.25">
      <c r="B64" s="48" t="s">
        <v>269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</row>
    <row r="65" spans="2:22" s="48" customFormat="1" hidden="1" x14ac:dyDescent="0.25">
      <c r="B65" s="48" t="s">
        <v>270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</row>
  </sheetData>
  <mergeCells count="10">
    <mergeCell ref="F10:G10"/>
    <mergeCell ref="H10:I10"/>
    <mergeCell ref="M10:N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G12:G27 I12:I27" xr:uid="{00000000-0002-0000-0300-000000000000}">
      <formula1>"Odtworzeniowa,Księgowa Brutto,Rzeczywista"</formula1>
    </dataValidation>
    <dataValidation type="list" allowBlank="1" showInputMessage="1" showErrorMessage="1" sqref="Q12:R27" xr:uid="{00000000-0002-0000-0300-000001000000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02"/>
  <sheetViews>
    <sheetView showGridLines="0" tabSelected="1" topLeftCell="A7" zoomScale="85" zoomScaleNormal="85" workbookViewId="0">
      <selection activeCell="F12" sqref="F12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32" hidden="1" customWidth="1"/>
    <col min="5" max="5" width="21.33203125" style="58" hidden="1" customWidth="1"/>
    <col min="6" max="7" width="21.33203125" style="58" customWidth="1"/>
    <col min="8" max="8" width="13" style="58" customWidth="1"/>
    <col min="9" max="9" width="16.109375" style="58" customWidth="1"/>
    <col min="10" max="10" width="11.5546875" style="58" customWidth="1"/>
    <col min="11" max="11" width="11" style="58" customWidth="1"/>
    <col min="12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204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4"/>
      <c r="D1" s="204"/>
      <c r="E1" s="204"/>
      <c r="F1" s="204"/>
    </row>
    <row r="2" spans="2:10" ht="36.75" customHeight="1" x14ac:dyDescent="0.25"/>
    <row r="3" spans="2:10" ht="36.75" customHeight="1" x14ac:dyDescent="0.25">
      <c r="B3" s="219" t="s">
        <v>271</v>
      </c>
      <c r="C3" s="219"/>
      <c r="D3" s="219"/>
      <c r="E3" s="219"/>
      <c r="F3" s="219"/>
      <c r="G3" s="219"/>
    </row>
    <row r="4" spans="2:10" ht="36.75" customHeight="1" x14ac:dyDescent="0.25"/>
    <row r="5" spans="2:10" ht="24" customHeight="1" x14ac:dyDescent="0.25">
      <c r="B5" s="232" t="s">
        <v>183</v>
      </c>
      <c r="C5" s="233"/>
      <c r="D5" s="234" t="str">
        <f>'DANE OGÓLNE'!E9</f>
        <v>Gminne Przedszkole z oddziałami Integracyjnymi  w Mysiadle, ul. Osiedlowa 4</v>
      </c>
      <c r="E5" s="234"/>
      <c r="F5" s="234"/>
      <c r="G5" s="234"/>
    </row>
    <row r="6" spans="2:10" s="57" customFormat="1" ht="21.75" customHeight="1" x14ac:dyDescent="0.25">
      <c r="B6" s="111"/>
      <c r="C6" s="111"/>
      <c r="D6" s="133"/>
      <c r="E6" s="111"/>
    </row>
    <row r="7" spans="2:10" ht="42" customHeight="1" x14ac:dyDescent="0.25">
      <c r="B7" s="134"/>
      <c r="C7" s="134"/>
      <c r="D7" s="220" t="s">
        <v>111</v>
      </c>
      <c r="E7" s="221"/>
      <c r="F7" s="222" t="s">
        <v>315</v>
      </c>
      <c r="G7" s="223"/>
    </row>
    <row r="8" spans="2:10" ht="36" customHeight="1" x14ac:dyDescent="0.25">
      <c r="B8" s="76" t="s">
        <v>185</v>
      </c>
      <c r="C8" s="76" t="s">
        <v>186</v>
      </c>
      <c r="D8" s="77" t="s">
        <v>272</v>
      </c>
      <c r="E8" s="113" t="s">
        <v>273</v>
      </c>
      <c r="F8" s="113" t="s">
        <v>274</v>
      </c>
      <c r="G8" s="113" t="s">
        <v>273</v>
      </c>
    </row>
    <row r="9" spans="2:10" ht="30.75" customHeight="1" x14ac:dyDescent="0.25">
      <c r="B9" s="114">
        <v>1</v>
      </c>
      <c r="C9" s="93" t="s">
        <v>275</v>
      </c>
      <c r="D9" s="135">
        <f>SUMIF($I$21:$I$101,"stacjonarny",$D$21:$D$101)</f>
        <v>0</v>
      </c>
      <c r="E9" s="81" t="s">
        <v>276</v>
      </c>
      <c r="F9" s="135">
        <f>SUMIF($I$21:$I$101,"stacjonarny",$F$21:$F$101)</f>
        <v>11340.6</v>
      </c>
      <c r="G9" s="81" t="s">
        <v>276</v>
      </c>
    </row>
    <row r="10" spans="2:10" ht="30.75" customHeight="1" x14ac:dyDescent="0.25">
      <c r="B10" s="114">
        <v>2</v>
      </c>
      <c r="C10" s="115" t="s">
        <v>277</v>
      </c>
      <c r="D10" s="135">
        <f>SUMIF($I$21:$I$101,"przenośny",$D$21:$D$101)</f>
        <v>0</v>
      </c>
      <c r="E10" s="81" t="s">
        <v>276</v>
      </c>
      <c r="F10" s="135">
        <f>SUMIF($I$21:$I$101,"przenośny",$F$21:$F$101)</f>
        <v>0</v>
      </c>
      <c r="G10" s="81" t="s">
        <v>276</v>
      </c>
    </row>
    <row r="11" spans="2:10" ht="30.75" customHeight="1" x14ac:dyDescent="0.25">
      <c r="B11" s="114">
        <v>3</v>
      </c>
      <c r="C11" s="115" t="s">
        <v>278</v>
      </c>
      <c r="D11" s="135">
        <f>SUMIF($I$21:$I$101,"oprogramowanie",$D$21:$D$101)</f>
        <v>0</v>
      </c>
      <c r="E11" s="81" t="s">
        <v>276</v>
      </c>
      <c r="F11" s="135">
        <f>SUMIF($I$21:$I$40,"oprogramowanie",$F$21:$F$40)</f>
        <v>0</v>
      </c>
      <c r="G11" s="81" t="s">
        <v>276</v>
      </c>
    </row>
    <row r="12" spans="2:10" ht="30.75" customHeight="1" x14ac:dyDescent="0.25">
      <c r="B12" s="114">
        <v>4</v>
      </c>
      <c r="C12" s="166" t="s">
        <v>323</v>
      </c>
      <c r="D12" s="135"/>
      <c r="E12" s="111"/>
      <c r="F12" s="167">
        <v>3000</v>
      </c>
      <c r="G12" s="114" t="s">
        <v>307</v>
      </c>
    </row>
    <row r="13" spans="2:10" ht="24" customHeight="1" x14ac:dyDescent="0.25">
      <c r="B13" s="226" t="s">
        <v>216</v>
      </c>
      <c r="C13" s="228"/>
      <c r="D13" s="136">
        <f>SUM(D9:D11)</f>
        <v>0</v>
      </c>
      <c r="E13" s="57"/>
      <c r="F13" s="137">
        <f>SUM(F9:F12)</f>
        <v>14340.6</v>
      </c>
    </row>
    <row r="14" spans="2:10" x14ac:dyDescent="0.25">
      <c r="C14" s="138"/>
      <c r="D14" s="139"/>
    </row>
    <row r="15" spans="2:10" x14ac:dyDescent="0.25">
      <c r="C15" s="138"/>
      <c r="D15" s="139"/>
    </row>
    <row r="16" spans="2:10" ht="174.75" hidden="1" customHeight="1" x14ac:dyDescent="0.25">
      <c r="B16" s="235" t="s">
        <v>279</v>
      </c>
      <c r="C16" s="236"/>
      <c r="D16" s="236"/>
      <c r="E16" s="236"/>
      <c r="F16" s="236"/>
      <c r="G16" s="236"/>
      <c r="H16" s="236"/>
      <c r="I16" s="236"/>
      <c r="J16" s="237"/>
    </row>
    <row r="17" spans="2:12" ht="13.5" customHeight="1" x14ac:dyDescent="0.25">
      <c r="B17" s="140"/>
    </row>
    <row r="19" spans="2:12" ht="60" customHeight="1" x14ac:dyDescent="0.25">
      <c r="D19" s="220" t="s">
        <v>111</v>
      </c>
      <c r="E19" s="221"/>
      <c r="F19" s="222" t="s">
        <v>315</v>
      </c>
      <c r="G19" s="223"/>
    </row>
    <row r="20" spans="2:12" s="43" customFormat="1" ht="48.75" customHeight="1" x14ac:dyDescent="0.25">
      <c r="B20" s="76" t="s">
        <v>185</v>
      </c>
      <c r="C20" s="76" t="s">
        <v>186</v>
      </c>
      <c r="D20" s="113" t="s">
        <v>272</v>
      </c>
      <c r="E20" s="113" t="s">
        <v>273</v>
      </c>
      <c r="F20" s="113" t="s">
        <v>272</v>
      </c>
      <c r="G20" s="113" t="s">
        <v>273</v>
      </c>
      <c r="H20" s="113" t="s">
        <v>280</v>
      </c>
      <c r="I20" s="76" t="s">
        <v>281</v>
      </c>
      <c r="J20" s="76" t="s">
        <v>282</v>
      </c>
      <c r="K20" s="76" t="s">
        <v>283</v>
      </c>
      <c r="L20" s="76" t="s">
        <v>284</v>
      </c>
    </row>
    <row r="21" spans="2:12" s="43" customFormat="1" ht="20.25" customHeight="1" x14ac:dyDescent="0.25">
      <c r="B21" s="131">
        <v>1</v>
      </c>
      <c r="C21" s="161" t="s">
        <v>316</v>
      </c>
      <c r="D21" s="164"/>
      <c r="E21" s="114"/>
      <c r="F21" s="164">
        <v>7380</v>
      </c>
      <c r="G21" s="114" t="s">
        <v>317</v>
      </c>
      <c r="H21" s="131">
        <v>1176</v>
      </c>
      <c r="I21" s="131" t="s">
        <v>318</v>
      </c>
      <c r="J21" s="131">
        <v>1</v>
      </c>
      <c r="K21" s="114" t="s">
        <v>319</v>
      </c>
      <c r="L21" s="131">
        <v>2024</v>
      </c>
    </row>
    <row r="22" spans="2:12" s="43" customFormat="1" ht="20.25" customHeight="1" x14ac:dyDescent="0.25">
      <c r="B22" s="131">
        <v>2</v>
      </c>
      <c r="C22" s="165" t="s">
        <v>320</v>
      </c>
      <c r="D22" s="164"/>
      <c r="E22" s="114"/>
      <c r="F22" s="164">
        <v>3960.6</v>
      </c>
      <c r="G22" s="114" t="s">
        <v>317</v>
      </c>
      <c r="H22" s="131">
        <v>1182.1183000000001</v>
      </c>
      <c r="I22" s="131" t="s">
        <v>318</v>
      </c>
      <c r="J22" s="131">
        <v>2</v>
      </c>
      <c r="K22" s="131" t="s">
        <v>319</v>
      </c>
      <c r="L22" s="131">
        <v>2024</v>
      </c>
    </row>
    <row r="23" spans="2:12" s="43" customFormat="1" ht="20.25" hidden="1" customHeight="1" x14ac:dyDescent="0.25">
      <c r="B23" s="131">
        <v>3</v>
      </c>
      <c r="C23" s="144"/>
      <c r="D23" s="141"/>
      <c r="E23" s="81"/>
      <c r="F23" s="142"/>
      <c r="G23" s="83"/>
      <c r="H23" s="143"/>
      <c r="I23" s="143"/>
      <c r="J23" s="143"/>
      <c r="K23" s="83"/>
      <c r="L23" s="143"/>
    </row>
    <row r="24" spans="2:12" s="43" customFormat="1" ht="20.25" hidden="1" customHeight="1" x14ac:dyDescent="0.25">
      <c r="B24" s="131">
        <v>4</v>
      </c>
      <c r="C24" s="144"/>
      <c r="D24" s="141"/>
      <c r="E24" s="81"/>
      <c r="F24" s="142"/>
      <c r="G24" s="83"/>
      <c r="H24" s="143"/>
      <c r="I24" s="143"/>
      <c r="J24" s="143"/>
      <c r="K24" s="83"/>
      <c r="L24" s="143"/>
    </row>
    <row r="25" spans="2:12" s="43" customFormat="1" ht="20.25" hidden="1" customHeight="1" x14ac:dyDescent="0.25">
      <c r="B25" s="131">
        <v>5</v>
      </c>
      <c r="C25" s="144"/>
      <c r="D25" s="141"/>
      <c r="E25" s="81"/>
      <c r="F25" s="142"/>
      <c r="G25" s="83"/>
      <c r="H25" s="143"/>
      <c r="I25" s="143"/>
      <c r="J25" s="143"/>
      <c r="K25" s="83"/>
      <c r="L25" s="143"/>
    </row>
    <row r="26" spans="2:12" s="43" customFormat="1" ht="20.25" hidden="1" customHeight="1" x14ac:dyDescent="0.25">
      <c r="B26" s="131">
        <v>6</v>
      </c>
      <c r="C26" s="144"/>
      <c r="D26" s="141"/>
      <c r="E26" s="81"/>
      <c r="F26" s="142"/>
      <c r="G26" s="83"/>
      <c r="H26" s="143"/>
      <c r="I26" s="143"/>
      <c r="J26" s="143"/>
      <c r="K26" s="83"/>
      <c r="L26" s="143"/>
    </row>
    <row r="27" spans="2:12" s="43" customFormat="1" ht="20.25" hidden="1" customHeight="1" x14ac:dyDescent="0.25">
      <c r="B27" s="131">
        <v>7</v>
      </c>
      <c r="C27" s="144"/>
      <c r="D27" s="141"/>
      <c r="E27" s="81"/>
      <c r="F27" s="142"/>
      <c r="G27" s="83"/>
      <c r="H27" s="143"/>
      <c r="I27" s="143"/>
      <c r="J27" s="143"/>
      <c r="K27" s="83"/>
      <c r="L27" s="143"/>
    </row>
    <row r="28" spans="2:12" s="43" customFormat="1" ht="20.25" hidden="1" customHeight="1" x14ac:dyDescent="0.25">
      <c r="B28" s="131">
        <v>8</v>
      </c>
      <c r="C28" s="144"/>
      <c r="D28" s="141"/>
      <c r="E28" s="81"/>
      <c r="F28" s="142"/>
      <c r="G28" s="83"/>
      <c r="H28" s="143"/>
      <c r="I28" s="143"/>
      <c r="J28" s="143"/>
      <c r="K28" s="83"/>
      <c r="L28" s="143"/>
    </row>
    <row r="29" spans="2:12" s="43" customFormat="1" ht="20.25" hidden="1" customHeight="1" x14ac:dyDescent="0.25">
      <c r="B29" s="131">
        <v>9</v>
      </c>
      <c r="C29" s="144"/>
      <c r="D29" s="141"/>
      <c r="E29" s="81"/>
      <c r="F29" s="142"/>
      <c r="G29" s="83"/>
      <c r="H29" s="143"/>
      <c r="I29" s="143"/>
      <c r="J29" s="143"/>
      <c r="K29" s="83"/>
      <c r="L29" s="143"/>
    </row>
    <row r="30" spans="2:12" s="43" customFormat="1" ht="20.25" hidden="1" customHeight="1" x14ac:dyDescent="0.25">
      <c r="B30" s="131">
        <v>10</v>
      </c>
      <c r="C30" s="144"/>
      <c r="D30" s="141"/>
      <c r="E30" s="81"/>
      <c r="F30" s="142"/>
      <c r="G30" s="83"/>
      <c r="H30" s="143"/>
      <c r="I30" s="143"/>
      <c r="J30" s="143"/>
      <c r="K30" s="83"/>
      <c r="L30" s="143"/>
    </row>
    <row r="31" spans="2:12" s="43" customFormat="1" ht="20.25" hidden="1" customHeight="1" x14ac:dyDescent="0.25">
      <c r="B31" s="131">
        <v>11</v>
      </c>
      <c r="C31" s="144"/>
      <c r="D31" s="141"/>
      <c r="E31" s="81"/>
      <c r="F31" s="142"/>
      <c r="G31" s="83"/>
      <c r="H31" s="143"/>
      <c r="I31" s="143"/>
      <c r="J31" s="143"/>
      <c r="K31" s="83"/>
      <c r="L31" s="143"/>
    </row>
    <row r="32" spans="2:12" s="43" customFormat="1" ht="20.25" hidden="1" customHeight="1" x14ac:dyDescent="0.25">
      <c r="B32" s="131">
        <v>12</v>
      </c>
      <c r="C32" s="144"/>
      <c r="D32" s="141"/>
      <c r="E32" s="81"/>
      <c r="F32" s="142"/>
      <c r="G32" s="83"/>
      <c r="H32" s="143"/>
      <c r="I32" s="143"/>
      <c r="J32" s="143"/>
      <c r="K32" s="83"/>
      <c r="L32" s="143"/>
    </row>
    <row r="33" spans="2:12" s="43" customFormat="1" ht="20.25" hidden="1" customHeight="1" x14ac:dyDescent="0.25">
      <c r="B33" s="131">
        <v>13</v>
      </c>
      <c r="C33" s="78"/>
      <c r="D33" s="141"/>
      <c r="E33" s="81"/>
      <c r="F33" s="142"/>
      <c r="G33" s="83"/>
      <c r="H33" s="143"/>
      <c r="I33" s="143"/>
      <c r="J33" s="143"/>
      <c r="K33" s="83"/>
      <c r="L33" s="143"/>
    </row>
    <row r="34" spans="2:12" s="43" customFormat="1" ht="20.25" hidden="1" customHeight="1" x14ac:dyDescent="0.25">
      <c r="B34" s="131">
        <v>14</v>
      </c>
      <c r="C34" s="78"/>
      <c r="D34" s="141"/>
      <c r="E34" s="81"/>
      <c r="F34" s="142"/>
      <c r="G34" s="83"/>
      <c r="H34" s="143"/>
      <c r="I34" s="143"/>
      <c r="J34" s="143"/>
      <c r="K34" s="83"/>
      <c r="L34" s="143"/>
    </row>
    <row r="35" spans="2:12" s="43" customFormat="1" ht="20.25" hidden="1" customHeight="1" x14ac:dyDescent="0.25">
      <c r="B35" s="131">
        <v>15</v>
      </c>
      <c r="C35" s="78"/>
      <c r="D35" s="141"/>
      <c r="E35" s="81"/>
      <c r="F35" s="142"/>
      <c r="G35" s="83"/>
      <c r="H35" s="143"/>
      <c r="I35" s="143"/>
      <c r="J35" s="143"/>
      <c r="K35" s="83"/>
      <c r="L35" s="143"/>
    </row>
    <row r="36" spans="2:12" s="43" customFormat="1" ht="20.25" hidden="1" customHeight="1" x14ac:dyDescent="0.25">
      <c r="B36" s="131">
        <v>16</v>
      </c>
      <c r="C36" s="78"/>
      <c r="D36" s="141"/>
      <c r="E36" s="81"/>
      <c r="F36" s="142"/>
      <c r="G36" s="83"/>
      <c r="H36" s="143"/>
      <c r="I36" s="143"/>
      <c r="J36" s="143"/>
      <c r="K36" s="83"/>
      <c r="L36" s="143"/>
    </row>
    <row r="37" spans="2:12" s="43" customFormat="1" ht="20.25" hidden="1" customHeight="1" x14ac:dyDescent="0.25">
      <c r="B37" s="131">
        <v>17</v>
      </c>
      <c r="C37" s="144"/>
      <c r="D37" s="141"/>
      <c r="E37" s="81"/>
      <c r="F37" s="142"/>
      <c r="G37" s="83"/>
      <c r="H37" s="143"/>
      <c r="I37" s="143"/>
      <c r="J37" s="143"/>
      <c r="K37" s="83"/>
      <c r="L37" s="143"/>
    </row>
    <row r="38" spans="2:12" s="43" customFormat="1" ht="20.25" hidden="1" customHeight="1" x14ac:dyDescent="0.25">
      <c r="B38" s="131">
        <v>18</v>
      </c>
      <c r="C38" s="144"/>
      <c r="D38" s="141"/>
      <c r="E38" s="81"/>
      <c r="F38" s="142"/>
      <c r="G38" s="83"/>
      <c r="H38" s="143"/>
      <c r="I38" s="143"/>
      <c r="J38" s="143"/>
      <c r="K38" s="83"/>
      <c r="L38" s="143"/>
    </row>
    <row r="39" spans="2:12" s="43" customFormat="1" ht="20.25" hidden="1" customHeight="1" x14ac:dyDescent="0.25">
      <c r="B39" s="131">
        <v>19</v>
      </c>
      <c r="C39" s="144"/>
      <c r="D39" s="141"/>
      <c r="E39" s="81"/>
      <c r="F39" s="142"/>
      <c r="G39" s="83"/>
      <c r="H39" s="143"/>
      <c r="I39" s="143"/>
      <c r="J39" s="143"/>
      <c r="K39" s="83"/>
      <c r="L39" s="143"/>
    </row>
    <row r="40" spans="2:12" s="43" customFormat="1" ht="20.25" hidden="1" customHeight="1" x14ac:dyDescent="0.25">
      <c r="B40" s="131">
        <v>20</v>
      </c>
      <c r="C40" s="144"/>
      <c r="D40" s="141"/>
      <c r="E40" s="81"/>
      <c r="F40" s="142"/>
      <c r="G40" s="83"/>
      <c r="H40" s="143"/>
      <c r="I40" s="143"/>
      <c r="J40" s="143"/>
      <c r="K40" s="143"/>
      <c r="L40" s="143"/>
    </row>
    <row r="41" spans="2:12" s="43" customFormat="1" ht="20.25" hidden="1" customHeight="1" x14ac:dyDescent="0.25">
      <c r="B41" s="131">
        <v>21</v>
      </c>
      <c r="C41" s="144"/>
      <c r="D41" s="141"/>
      <c r="E41" s="81"/>
      <c r="F41" s="142"/>
      <c r="G41" s="83"/>
      <c r="H41" s="143"/>
      <c r="I41" s="143"/>
      <c r="J41" s="143"/>
      <c r="K41" s="143"/>
      <c r="L41" s="143"/>
    </row>
    <row r="42" spans="2:12" s="43" customFormat="1" ht="20.25" hidden="1" customHeight="1" x14ac:dyDescent="0.25">
      <c r="B42" s="131">
        <v>22</v>
      </c>
      <c r="C42" s="144"/>
      <c r="D42" s="141"/>
      <c r="E42" s="81"/>
      <c r="F42" s="142"/>
      <c r="G42" s="83"/>
      <c r="H42" s="143"/>
      <c r="I42" s="143"/>
      <c r="J42" s="143"/>
      <c r="K42" s="143"/>
      <c r="L42" s="143"/>
    </row>
    <row r="43" spans="2:12" s="43" customFormat="1" ht="20.25" hidden="1" customHeight="1" x14ac:dyDescent="0.25">
      <c r="B43" s="131">
        <v>23</v>
      </c>
      <c r="C43" s="144"/>
      <c r="D43" s="141"/>
      <c r="E43" s="81"/>
      <c r="F43" s="142"/>
      <c r="G43" s="83"/>
      <c r="H43" s="143"/>
      <c r="I43" s="143"/>
      <c r="J43" s="143"/>
      <c r="K43" s="143"/>
      <c r="L43" s="143"/>
    </row>
    <row r="44" spans="2:12" s="43" customFormat="1" ht="20.25" hidden="1" customHeight="1" x14ac:dyDescent="0.25">
      <c r="B44" s="131">
        <v>24</v>
      </c>
      <c r="C44" s="144"/>
      <c r="D44" s="141"/>
      <c r="E44" s="81"/>
      <c r="F44" s="142"/>
      <c r="G44" s="83"/>
      <c r="H44" s="143"/>
      <c r="I44" s="143"/>
      <c r="J44" s="143"/>
      <c r="K44" s="143"/>
      <c r="L44" s="143"/>
    </row>
    <row r="45" spans="2:12" s="43" customFormat="1" ht="20.25" hidden="1" customHeight="1" x14ac:dyDescent="0.25">
      <c r="B45" s="131">
        <v>25</v>
      </c>
      <c r="C45" s="144"/>
      <c r="D45" s="141"/>
      <c r="E45" s="81"/>
      <c r="F45" s="142"/>
      <c r="G45" s="83"/>
      <c r="H45" s="143"/>
      <c r="I45" s="143"/>
      <c r="J45" s="143"/>
      <c r="K45" s="143"/>
      <c r="L45" s="143"/>
    </row>
    <row r="46" spans="2:12" s="43" customFormat="1" ht="20.25" hidden="1" customHeight="1" x14ac:dyDescent="0.25">
      <c r="B46" s="131">
        <v>26</v>
      </c>
      <c r="C46" s="144"/>
      <c r="D46" s="141"/>
      <c r="E46" s="81"/>
      <c r="F46" s="142"/>
      <c r="G46" s="83"/>
      <c r="H46" s="143"/>
      <c r="I46" s="143"/>
      <c r="J46" s="143"/>
      <c r="K46" s="143"/>
      <c r="L46" s="143"/>
    </row>
    <row r="47" spans="2:12" s="43" customFormat="1" ht="20.25" hidden="1" customHeight="1" x14ac:dyDescent="0.25">
      <c r="B47" s="131">
        <v>27</v>
      </c>
      <c r="C47" s="144"/>
      <c r="D47" s="141"/>
      <c r="E47" s="81"/>
      <c r="F47" s="142"/>
      <c r="G47" s="83"/>
      <c r="H47" s="143"/>
      <c r="I47" s="143"/>
      <c r="J47" s="143"/>
      <c r="K47" s="143"/>
      <c r="L47" s="143"/>
    </row>
    <row r="48" spans="2:12" s="43" customFormat="1" ht="20.25" hidden="1" customHeight="1" x14ac:dyDescent="0.25">
      <c r="B48" s="131">
        <v>28</v>
      </c>
      <c r="C48" s="144"/>
      <c r="D48" s="141"/>
      <c r="E48" s="81"/>
      <c r="F48" s="142"/>
      <c r="G48" s="83"/>
      <c r="H48" s="143"/>
      <c r="I48" s="143"/>
      <c r="J48" s="143"/>
      <c r="K48" s="143"/>
      <c r="L48" s="143"/>
    </row>
    <row r="49" spans="2:12" s="43" customFormat="1" ht="20.25" hidden="1" customHeight="1" x14ac:dyDescent="0.25">
      <c r="B49" s="131">
        <v>29</v>
      </c>
      <c r="C49" s="144"/>
      <c r="D49" s="141"/>
      <c r="E49" s="81"/>
      <c r="F49" s="142"/>
      <c r="G49" s="83"/>
      <c r="H49" s="143"/>
      <c r="I49" s="143"/>
      <c r="J49" s="143"/>
      <c r="K49" s="143"/>
      <c r="L49" s="143"/>
    </row>
    <row r="50" spans="2:12" s="43" customFormat="1" ht="20.25" hidden="1" customHeight="1" x14ac:dyDescent="0.25">
      <c r="B50" s="131">
        <v>30</v>
      </c>
      <c r="C50" s="144"/>
      <c r="D50" s="141"/>
      <c r="E50" s="81"/>
      <c r="F50" s="142"/>
      <c r="G50" s="83"/>
      <c r="H50" s="143"/>
      <c r="I50" s="143"/>
      <c r="J50" s="143"/>
      <c r="K50" s="143"/>
      <c r="L50" s="143"/>
    </row>
    <row r="51" spans="2:12" s="43" customFormat="1" ht="20.25" hidden="1" customHeight="1" x14ac:dyDescent="0.25">
      <c r="B51" s="131">
        <v>31</v>
      </c>
      <c r="C51" s="144"/>
      <c r="D51" s="141"/>
      <c r="E51" s="81"/>
      <c r="F51" s="142"/>
      <c r="G51" s="83"/>
      <c r="H51" s="143"/>
      <c r="I51" s="143"/>
      <c r="J51" s="143"/>
      <c r="K51" s="143"/>
      <c r="L51" s="143"/>
    </row>
    <row r="52" spans="2:12" s="43" customFormat="1" ht="20.25" hidden="1" customHeight="1" x14ac:dyDescent="0.25">
      <c r="B52" s="131">
        <v>32</v>
      </c>
      <c r="C52" s="144"/>
      <c r="D52" s="141"/>
      <c r="E52" s="81"/>
      <c r="F52" s="142"/>
      <c r="G52" s="83"/>
      <c r="H52" s="143"/>
      <c r="I52" s="143"/>
      <c r="J52" s="143"/>
      <c r="K52" s="143"/>
      <c r="L52" s="143"/>
    </row>
    <row r="53" spans="2:12" s="43" customFormat="1" ht="20.25" hidden="1" customHeight="1" x14ac:dyDescent="0.25">
      <c r="B53" s="131">
        <v>33</v>
      </c>
      <c r="C53" s="144"/>
      <c r="D53" s="141"/>
      <c r="E53" s="81"/>
      <c r="F53" s="142"/>
      <c r="G53" s="83"/>
      <c r="H53" s="143"/>
      <c r="I53" s="143"/>
      <c r="J53" s="143"/>
      <c r="K53" s="143"/>
      <c r="L53" s="143"/>
    </row>
    <row r="54" spans="2:12" s="43" customFormat="1" ht="20.25" hidden="1" customHeight="1" x14ac:dyDescent="0.25">
      <c r="B54" s="131">
        <v>34</v>
      </c>
      <c r="C54" s="144"/>
      <c r="D54" s="141"/>
      <c r="E54" s="81"/>
      <c r="F54" s="142"/>
      <c r="G54" s="83"/>
      <c r="H54" s="143"/>
      <c r="I54" s="143"/>
      <c r="J54" s="143"/>
      <c r="K54" s="143"/>
      <c r="L54" s="143"/>
    </row>
    <row r="55" spans="2:12" s="43" customFormat="1" ht="20.25" hidden="1" customHeight="1" x14ac:dyDescent="0.25">
      <c r="B55" s="131">
        <v>35</v>
      </c>
      <c r="C55" s="144"/>
      <c r="D55" s="141"/>
      <c r="E55" s="81"/>
      <c r="F55" s="142"/>
      <c r="G55" s="83"/>
      <c r="H55" s="143"/>
      <c r="I55" s="143"/>
      <c r="J55" s="143"/>
      <c r="K55" s="143"/>
      <c r="L55" s="143"/>
    </row>
    <row r="56" spans="2:12" s="43" customFormat="1" ht="20.25" hidden="1" customHeight="1" x14ac:dyDescent="0.25">
      <c r="B56" s="131">
        <v>36</v>
      </c>
      <c r="C56" s="144"/>
      <c r="D56" s="141"/>
      <c r="E56" s="81"/>
      <c r="F56" s="142"/>
      <c r="G56" s="83"/>
      <c r="H56" s="143"/>
      <c r="I56" s="143"/>
      <c r="J56" s="143"/>
      <c r="K56" s="143"/>
      <c r="L56" s="143"/>
    </row>
    <row r="57" spans="2:12" s="43" customFormat="1" ht="20.25" hidden="1" customHeight="1" x14ac:dyDescent="0.25">
      <c r="B57" s="131">
        <v>37</v>
      </c>
      <c r="C57" s="144"/>
      <c r="D57" s="141"/>
      <c r="E57" s="81"/>
      <c r="F57" s="142"/>
      <c r="G57" s="83"/>
      <c r="H57" s="143"/>
      <c r="I57" s="143"/>
      <c r="J57" s="143"/>
      <c r="K57" s="143"/>
      <c r="L57" s="143"/>
    </row>
    <row r="58" spans="2:12" s="43" customFormat="1" ht="20.25" hidden="1" customHeight="1" x14ac:dyDescent="0.25">
      <c r="B58" s="131">
        <v>38</v>
      </c>
      <c r="C58" s="144"/>
      <c r="D58" s="141"/>
      <c r="E58" s="81"/>
      <c r="F58" s="142"/>
      <c r="G58" s="83"/>
      <c r="H58" s="143"/>
      <c r="I58" s="143"/>
      <c r="J58" s="143"/>
      <c r="K58" s="143"/>
      <c r="L58" s="143"/>
    </row>
    <row r="59" spans="2:12" s="43" customFormat="1" ht="20.25" hidden="1" customHeight="1" x14ac:dyDescent="0.25">
      <c r="B59" s="131">
        <v>39</v>
      </c>
      <c r="C59" s="144"/>
      <c r="D59" s="141"/>
      <c r="E59" s="81"/>
      <c r="F59" s="142"/>
      <c r="G59" s="83"/>
      <c r="H59" s="143"/>
      <c r="I59" s="143"/>
      <c r="J59" s="143"/>
      <c r="K59" s="143"/>
      <c r="L59" s="143"/>
    </row>
    <row r="60" spans="2:12" s="43" customFormat="1" ht="20.25" hidden="1" customHeight="1" x14ac:dyDescent="0.25">
      <c r="B60" s="131">
        <v>40</v>
      </c>
      <c r="C60" s="144"/>
      <c r="D60" s="141"/>
      <c r="E60" s="81"/>
      <c r="F60" s="142"/>
      <c r="G60" s="83"/>
      <c r="H60" s="143"/>
      <c r="I60" s="143"/>
      <c r="J60" s="143"/>
      <c r="K60" s="143"/>
      <c r="L60" s="143"/>
    </row>
    <row r="61" spans="2:12" s="43" customFormat="1" ht="20.25" hidden="1" customHeight="1" x14ac:dyDescent="0.25">
      <c r="B61" s="131">
        <v>41</v>
      </c>
      <c r="C61" s="144"/>
      <c r="D61" s="141"/>
      <c r="E61" s="81"/>
      <c r="F61" s="142"/>
      <c r="G61" s="83"/>
      <c r="H61" s="143"/>
      <c r="I61" s="143"/>
      <c r="J61" s="143"/>
      <c r="K61" s="143"/>
      <c r="L61" s="143"/>
    </row>
    <row r="62" spans="2:12" s="43" customFormat="1" ht="20.25" hidden="1" customHeight="1" x14ac:dyDescent="0.25">
      <c r="B62" s="131">
        <v>42</v>
      </c>
      <c r="C62" s="144"/>
      <c r="D62" s="141"/>
      <c r="E62" s="81"/>
      <c r="F62" s="142"/>
      <c r="G62" s="83"/>
      <c r="H62" s="143"/>
      <c r="I62" s="143"/>
      <c r="J62" s="143"/>
      <c r="K62" s="143"/>
      <c r="L62" s="143"/>
    </row>
    <row r="63" spans="2:12" s="43" customFormat="1" ht="20.25" hidden="1" customHeight="1" x14ac:dyDescent="0.25">
      <c r="B63" s="131">
        <v>43</v>
      </c>
      <c r="C63" s="144"/>
      <c r="D63" s="141"/>
      <c r="E63" s="81"/>
      <c r="F63" s="142"/>
      <c r="G63" s="83"/>
      <c r="H63" s="143"/>
      <c r="I63" s="143"/>
      <c r="J63" s="143"/>
      <c r="K63" s="143"/>
      <c r="L63" s="143"/>
    </row>
    <row r="64" spans="2:12" s="43" customFormat="1" ht="20.25" hidden="1" customHeight="1" x14ac:dyDescent="0.25">
      <c r="B64" s="131">
        <v>44</v>
      </c>
      <c r="C64" s="144"/>
      <c r="D64" s="141"/>
      <c r="E64" s="81"/>
      <c r="F64" s="142"/>
      <c r="G64" s="83"/>
      <c r="H64" s="143"/>
      <c r="I64" s="143"/>
      <c r="J64" s="143"/>
      <c r="K64" s="143"/>
      <c r="L64" s="143"/>
    </row>
    <row r="65" spans="2:12" s="43" customFormat="1" ht="20.25" hidden="1" customHeight="1" x14ac:dyDescent="0.25">
      <c r="B65" s="131">
        <v>45</v>
      </c>
      <c r="C65" s="144"/>
      <c r="D65" s="141"/>
      <c r="E65" s="81"/>
      <c r="F65" s="142"/>
      <c r="G65" s="83"/>
      <c r="H65" s="143"/>
      <c r="I65" s="143"/>
      <c r="J65" s="143"/>
      <c r="K65" s="143"/>
      <c r="L65" s="143"/>
    </row>
    <row r="66" spans="2:12" s="43" customFormat="1" ht="20.25" hidden="1" customHeight="1" x14ac:dyDescent="0.25">
      <c r="B66" s="131">
        <v>46</v>
      </c>
      <c r="C66" s="144"/>
      <c r="D66" s="141"/>
      <c r="E66" s="81"/>
      <c r="F66" s="142"/>
      <c r="G66" s="83"/>
      <c r="H66" s="143"/>
      <c r="I66" s="143"/>
      <c r="J66" s="143"/>
      <c r="K66" s="143"/>
      <c r="L66" s="143"/>
    </row>
    <row r="67" spans="2:12" s="43" customFormat="1" ht="20.25" hidden="1" customHeight="1" x14ac:dyDescent="0.25">
      <c r="B67" s="131">
        <v>47</v>
      </c>
      <c r="C67" s="144"/>
      <c r="D67" s="141"/>
      <c r="E67" s="81"/>
      <c r="F67" s="142"/>
      <c r="G67" s="83"/>
      <c r="H67" s="143"/>
      <c r="I67" s="143"/>
      <c r="J67" s="143"/>
      <c r="K67" s="143"/>
      <c r="L67" s="143"/>
    </row>
    <row r="68" spans="2:12" s="43" customFormat="1" ht="20.25" hidden="1" customHeight="1" x14ac:dyDescent="0.25">
      <c r="B68" s="131">
        <v>48</v>
      </c>
      <c r="C68" s="144"/>
      <c r="D68" s="141"/>
      <c r="E68" s="81"/>
      <c r="F68" s="142"/>
      <c r="G68" s="83"/>
      <c r="H68" s="143"/>
      <c r="I68" s="143"/>
      <c r="J68" s="143"/>
      <c r="K68" s="143"/>
      <c r="L68" s="143"/>
    </row>
    <row r="69" spans="2:12" s="43" customFormat="1" ht="20.25" hidden="1" customHeight="1" x14ac:dyDescent="0.25">
      <c r="B69" s="131">
        <v>49</v>
      </c>
      <c r="C69" s="144"/>
      <c r="D69" s="141"/>
      <c r="E69" s="81"/>
      <c r="F69" s="142"/>
      <c r="G69" s="83"/>
      <c r="H69" s="143"/>
      <c r="I69" s="143"/>
      <c r="J69" s="143"/>
      <c r="K69" s="143"/>
      <c r="L69" s="143"/>
    </row>
    <row r="70" spans="2:12" s="43" customFormat="1" ht="20.25" hidden="1" customHeight="1" x14ac:dyDescent="0.25">
      <c r="B70" s="131">
        <v>50</v>
      </c>
      <c r="C70" s="144"/>
      <c r="D70" s="141"/>
      <c r="E70" s="81"/>
      <c r="F70" s="142"/>
      <c r="G70" s="83"/>
      <c r="H70" s="143"/>
      <c r="I70" s="143"/>
      <c r="J70" s="143"/>
      <c r="K70" s="143"/>
      <c r="L70" s="143"/>
    </row>
    <row r="71" spans="2:12" s="43" customFormat="1" ht="20.25" hidden="1" customHeight="1" x14ac:dyDescent="0.25">
      <c r="B71" s="131">
        <v>51</v>
      </c>
      <c r="C71" s="144"/>
      <c r="D71" s="141"/>
      <c r="E71" s="81"/>
      <c r="F71" s="142"/>
      <c r="G71" s="83"/>
      <c r="H71" s="143"/>
      <c r="I71" s="143"/>
      <c r="J71" s="143"/>
      <c r="K71" s="143"/>
      <c r="L71" s="143"/>
    </row>
    <row r="72" spans="2:12" s="43" customFormat="1" ht="20.25" hidden="1" customHeight="1" x14ac:dyDescent="0.25">
      <c r="B72" s="131">
        <v>52</v>
      </c>
      <c r="C72" s="144"/>
      <c r="D72" s="141"/>
      <c r="E72" s="81"/>
      <c r="F72" s="142"/>
      <c r="G72" s="83"/>
      <c r="H72" s="143"/>
      <c r="I72" s="143"/>
      <c r="J72" s="143"/>
      <c r="K72" s="143"/>
      <c r="L72" s="143"/>
    </row>
    <row r="73" spans="2:12" s="43" customFormat="1" ht="20.25" hidden="1" customHeight="1" x14ac:dyDescent="0.25">
      <c r="B73" s="131">
        <v>53</v>
      </c>
      <c r="C73" s="144"/>
      <c r="D73" s="141"/>
      <c r="E73" s="81"/>
      <c r="F73" s="142"/>
      <c r="G73" s="83"/>
      <c r="H73" s="143"/>
      <c r="I73" s="143"/>
      <c r="J73" s="143"/>
      <c r="K73" s="143"/>
      <c r="L73" s="143"/>
    </row>
    <row r="74" spans="2:12" s="43" customFormat="1" ht="20.25" hidden="1" customHeight="1" x14ac:dyDescent="0.25">
      <c r="B74" s="131">
        <v>54</v>
      </c>
      <c r="C74" s="144"/>
      <c r="D74" s="141"/>
      <c r="E74" s="81"/>
      <c r="F74" s="142"/>
      <c r="G74" s="83"/>
      <c r="H74" s="143"/>
      <c r="I74" s="143"/>
      <c r="J74" s="143"/>
      <c r="K74" s="143"/>
      <c r="L74" s="143"/>
    </row>
    <row r="75" spans="2:12" s="43" customFormat="1" ht="20.25" hidden="1" customHeight="1" x14ac:dyDescent="0.25">
      <c r="B75" s="131">
        <v>55</v>
      </c>
      <c r="C75" s="144"/>
      <c r="D75" s="141"/>
      <c r="E75" s="81"/>
      <c r="F75" s="142"/>
      <c r="G75" s="83"/>
      <c r="H75" s="143"/>
      <c r="I75" s="143"/>
      <c r="J75" s="143"/>
      <c r="K75" s="143"/>
      <c r="L75" s="143"/>
    </row>
    <row r="76" spans="2:12" s="43" customFormat="1" ht="20.25" hidden="1" customHeight="1" x14ac:dyDescent="0.25">
      <c r="B76" s="131">
        <v>56</v>
      </c>
      <c r="C76" s="144"/>
      <c r="D76" s="141"/>
      <c r="E76" s="81"/>
      <c r="F76" s="142"/>
      <c r="G76" s="83"/>
      <c r="H76" s="143"/>
      <c r="I76" s="143"/>
      <c r="J76" s="143"/>
      <c r="K76" s="143"/>
      <c r="L76" s="143"/>
    </row>
    <row r="77" spans="2:12" s="43" customFormat="1" ht="20.25" hidden="1" customHeight="1" x14ac:dyDescent="0.25">
      <c r="B77" s="131">
        <v>57</v>
      </c>
      <c r="C77" s="144"/>
      <c r="D77" s="141"/>
      <c r="E77" s="81"/>
      <c r="F77" s="142"/>
      <c r="G77" s="83"/>
      <c r="H77" s="143"/>
      <c r="I77" s="143"/>
      <c r="J77" s="143"/>
      <c r="K77" s="143"/>
      <c r="L77" s="143"/>
    </row>
    <row r="78" spans="2:12" s="43" customFormat="1" ht="20.25" hidden="1" customHeight="1" x14ac:dyDescent="0.25">
      <c r="B78" s="131">
        <v>58</v>
      </c>
      <c r="C78" s="144"/>
      <c r="D78" s="141"/>
      <c r="E78" s="81"/>
      <c r="F78" s="142"/>
      <c r="G78" s="83"/>
      <c r="H78" s="143"/>
      <c r="I78" s="143"/>
      <c r="J78" s="143"/>
      <c r="K78" s="143"/>
      <c r="L78" s="143"/>
    </row>
    <row r="79" spans="2:12" s="43" customFormat="1" ht="20.25" hidden="1" customHeight="1" x14ac:dyDescent="0.25">
      <c r="B79" s="131">
        <v>59</v>
      </c>
      <c r="C79" s="144"/>
      <c r="D79" s="141"/>
      <c r="E79" s="81"/>
      <c r="F79" s="142"/>
      <c r="G79" s="83"/>
      <c r="H79" s="143"/>
      <c r="I79" s="143"/>
      <c r="J79" s="143"/>
      <c r="K79" s="143"/>
      <c r="L79" s="143"/>
    </row>
    <row r="80" spans="2:12" s="43" customFormat="1" ht="20.25" hidden="1" customHeight="1" x14ac:dyDescent="0.25">
      <c r="B80" s="131">
        <v>60</v>
      </c>
      <c r="C80" s="144"/>
      <c r="D80" s="141"/>
      <c r="E80" s="81"/>
      <c r="F80" s="142"/>
      <c r="G80" s="83"/>
      <c r="H80" s="143"/>
      <c r="I80" s="143"/>
      <c r="J80" s="143"/>
      <c r="K80" s="143"/>
      <c r="L80" s="143"/>
    </row>
    <row r="81" spans="2:12" s="43" customFormat="1" ht="20.25" hidden="1" customHeight="1" x14ac:dyDescent="0.25">
      <c r="B81" s="131">
        <v>61</v>
      </c>
      <c r="C81" s="144"/>
      <c r="D81" s="141"/>
      <c r="E81" s="81"/>
      <c r="F81" s="142"/>
      <c r="G81" s="83"/>
      <c r="H81" s="143"/>
      <c r="I81" s="143"/>
      <c r="J81" s="143"/>
      <c r="K81" s="143"/>
      <c r="L81" s="143"/>
    </row>
    <row r="82" spans="2:12" s="43" customFormat="1" ht="20.25" hidden="1" customHeight="1" x14ac:dyDescent="0.25">
      <c r="B82" s="131">
        <v>62</v>
      </c>
      <c r="C82" s="144"/>
      <c r="D82" s="141"/>
      <c r="E82" s="81"/>
      <c r="F82" s="142"/>
      <c r="G82" s="83"/>
      <c r="H82" s="143"/>
      <c r="I82" s="143"/>
      <c r="J82" s="143"/>
      <c r="K82" s="143"/>
      <c r="L82" s="143"/>
    </row>
    <row r="83" spans="2:12" s="43" customFormat="1" ht="20.25" hidden="1" customHeight="1" x14ac:dyDescent="0.25">
      <c r="B83" s="131">
        <v>63</v>
      </c>
      <c r="C83" s="144"/>
      <c r="D83" s="141"/>
      <c r="E83" s="81"/>
      <c r="F83" s="142"/>
      <c r="G83" s="83"/>
      <c r="H83" s="143"/>
      <c r="I83" s="143"/>
      <c r="J83" s="143"/>
      <c r="K83" s="143"/>
      <c r="L83" s="143"/>
    </row>
    <row r="84" spans="2:12" s="43" customFormat="1" ht="20.25" hidden="1" customHeight="1" x14ac:dyDescent="0.25">
      <c r="B84" s="131">
        <v>64</v>
      </c>
      <c r="C84" s="144"/>
      <c r="D84" s="141"/>
      <c r="E84" s="81"/>
      <c r="F84" s="142"/>
      <c r="G84" s="83"/>
      <c r="H84" s="143"/>
      <c r="I84" s="143"/>
      <c r="J84" s="143"/>
      <c r="K84" s="143"/>
      <c r="L84" s="143"/>
    </row>
    <row r="85" spans="2:12" s="43" customFormat="1" ht="20.25" hidden="1" customHeight="1" x14ac:dyDescent="0.25">
      <c r="B85" s="131">
        <v>65</v>
      </c>
      <c r="C85" s="144"/>
      <c r="D85" s="141"/>
      <c r="E85" s="81"/>
      <c r="F85" s="142"/>
      <c r="G85" s="83"/>
      <c r="H85" s="143"/>
      <c r="I85" s="143"/>
      <c r="J85" s="143"/>
      <c r="K85" s="143"/>
      <c r="L85" s="143"/>
    </row>
    <row r="86" spans="2:12" s="43" customFormat="1" ht="20.25" hidden="1" customHeight="1" x14ac:dyDescent="0.25">
      <c r="B86" s="131">
        <v>66</v>
      </c>
      <c r="C86" s="144"/>
      <c r="D86" s="141"/>
      <c r="E86" s="81"/>
      <c r="F86" s="142"/>
      <c r="G86" s="83"/>
      <c r="H86" s="143"/>
      <c r="I86" s="143"/>
      <c r="J86" s="143"/>
      <c r="K86" s="143"/>
      <c r="L86" s="143"/>
    </row>
    <row r="87" spans="2:12" s="43" customFormat="1" ht="20.25" hidden="1" customHeight="1" x14ac:dyDescent="0.25">
      <c r="B87" s="131">
        <v>67</v>
      </c>
      <c r="C87" s="144"/>
      <c r="D87" s="141"/>
      <c r="E87" s="81"/>
      <c r="F87" s="142"/>
      <c r="G87" s="83"/>
      <c r="H87" s="143"/>
      <c r="I87" s="143"/>
      <c r="J87" s="143"/>
      <c r="K87" s="143"/>
      <c r="L87" s="143"/>
    </row>
    <row r="88" spans="2:12" s="43" customFormat="1" ht="20.25" hidden="1" customHeight="1" x14ac:dyDescent="0.25">
      <c r="B88" s="131">
        <v>68</v>
      </c>
      <c r="C88" s="144"/>
      <c r="D88" s="141"/>
      <c r="E88" s="81"/>
      <c r="F88" s="142"/>
      <c r="G88" s="83"/>
      <c r="H88" s="143"/>
      <c r="I88" s="143"/>
      <c r="J88" s="143"/>
      <c r="K88" s="143"/>
      <c r="L88" s="143"/>
    </row>
    <row r="89" spans="2:12" s="43" customFormat="1" ht="20.25" hidden="1" customHeight="1" x14ac:dyDescent="0.25">
      <c r="B89" s="131">
        <v>69</v>
      </c>
      <c r="C89" s="144"/>
      <c r="D89" s="141"/>
      <c r="E89" s="81"/>
      <c r="F89" s="142"/>
      <c r="G89" s="83"/>
      <c r="H89" s="143"/>
      <c r="I89" s="143"/>
      <c r="J89" s="143"/>
      <c r="K89" s="143"/>
      <c r="L89" s="143"/>
    </row>
    <row r="90" spans="2:12" s="43" customFormat="1" ht="20.25" hidden="1" customHeight="1" x14ac:dyDescent="0.25">
      <c r="B90" s="131">
        <v>70</v>
      </c>
      <c r="C90" s="144"/>
      <c r="D90" s="141"/>
      <c r="E90" s="81"/>
      <c r="F90" s="142"/>
      <c r="G90" s="83"/>
      <c r="H90" s="143"/>
      <c r="I90" s="143"/>
      <c r="J90" s="143"/>
      <c r="K90" s="143"/>
      <c r="L90" s="143"/>
    </row>
    <row r="91" spans="2:12" s="43" customFormat="1" ht="20.25" hidden="1" customHeight="1" x14ac:dyDescent="0.25">
      <c r="B91" s="131">
        <v>71</v>
      </c>
      <c r="C91" s="144"/>
      <c r="D91" s="141"/>
      <c r="E91" s="81"/>
      <c r="F91" s="142"/>
      <c r="G91" s="83"/>
      <c r="H91" s="143"/>
      <c r="I91" s="143"/>
      <c r="J91" s="143"/>
      <c r="K91" s="143"/>
      <c r="L91" s="143"/>
    </row>
    <row r="92" spans="2:12" s="43" customFormat="1" ht="20.25" hidden="1" customHeight="1" x14ac:dyDescent="0.25">
      <c r="B92" s="131">
        <v>72</v>
      </c>
      <c r="C92" s="144"/>
      <c r="D92" s="141"/>
      <c r="E92" s="81"/>
      <c r="F92" s="142"/>
      <c r="G92" s="83"/>
      <c r="H92" s="143"/>
      <c r="I92" s="143"/>
      <c r="J92" s="143"/>
      <c r="K92" s="143"/>
      <c r="L92" s="143"/>
    </row>
    <row r="93" spans="2:12" s="43" customFormat="1" ht="20.25" hidden="1" customHeight="1" x14ac:dyDescent="0.25">
      <c r="B93" s="131">
        <v>73</v>
      </c>
      <c r="C93" s="144"/>
      <c r="D93" s="141"/>
      <c r="E93" s="81"/>
      <c r="F93" s="142"/>
      <c r="G93" s="83"/>
      <c r="H93" s="143"/>
      <c r="I93" s="143"/>
      <c r="J93" s="143"/>
      <c r="K93" s="143"/>
      <c r="L93" s="143"/>
    </row>
    <row r="94" spans="2:12" s="43" customFormat="1" ht="20.25" hidden="1" customHeight="1" x14ac:dyDescent="0.25">
      <c r="B94" s="131">
        <v>74</v>
      </c>
      <c r="C94" s="144"/>
      <c r="D94" s="141"/>
      <c r="E94" s="81"/>
      <c r="F94" s="142"/>
      <c r="G94" s="83"/>
      <c r="H94" s="143"/>
      <c r="I94" s="143"/>
      <c r="J94" s="143"/>
      <c r="K94" s="143"/>
      <c r="L94" s="143"/>
    </row>
    <row r="95" spans="2:12" s="43" customFormat="1" ht="20.25" hidden="1" customHeight="1" x14ac:dyDescent="0.25">
      <c r="B95" s="131">
        <v>75</v>
      </c>
      <c r="C95" s="144"/>
      <c r="D95" s="141"/>
      <c r="E95" s="81"/>
      <c r="F95" s="142"/>
      <c r="G95" s="83"/>
      <c r="H95" s="143"/>
      <c r="I95" s="143"/>
      <c r="J95" s="143"/>
      <c r="K95" s="143"/>
      <c r="L95" s="143"/>
    </row>
    <row r="96" spans="2:12" s="43" customFormat="1" ht="20.25" hidden="1" customHeight="1" x14ac:dyDescent="0.25">
      <c r="B96" s="131">
        <v>76</v>
      </c>
      <c r="C96" s="144"/>
      <c r="D96" s="141"/>
      <c r="E96" s="81"/>
      <c r="F96" s="142"/>
      <c r="G96" s="83"/>
      <c r="H96" s="143"/>
      <c r="I96" s="143"/>
      <c r="J96" s="143"/>
      <c r="K96" s="143"/>
      <c r="L96" s="143"/>
    </row>
    <row r="97" spans="2:12" s="43" customFormat="1" ht="20.25" hidden="1" customHeight="1" x14ac:dyDescent="0.25">
      <c r="B97" s="131">
        <v>77</v>
      </c>
      <c r="C97" s="144"/>
      <c r="D97" s="141"/>
      <c r="E97" s="81"/>
      <c r="F97" s="142"/>
      <c r="G97" s="83"/>
      <c r="H97" s="143"/>
      <c r="I97" s="143"/>
      <c r="J97" s="143"/>
      <c r="K97" s="143"/>
      <c r="L97" s="143"/>
    </row>
    <row r="98" spans="2:12" s="43" customFormat="1" ht="20.25" hidden="1" customHeight="1" x14ac:dyDescent="0.25">
      <c r="B98" s="131">
        <v>78</v>
      </c>
      <c r="C98" s="144"/>
      <c r="D98" s="141"/>
      <c r="E98" s="81"/>
      <c r="F98" s="142"/>
      <c r="G98" s="83"/>
      <c r="H98" s="143"/>
      <c r="I98" s="143"/>
      <c r="J98" s="143"/>
      <c r="K98" s="143"/>
      <c r="L98" s="143"/>
    </row>
    <row r="99" spans="2:12" s="43" customFormat="1" ht="20.25" hidden="1" customHeight="1" x14ac:dyDescent="0.25">
      <c r="B99" s="131">
        <v>79</v>
      </c>
      <c r="C99" s="144"/>
      <c r="D99" s="141"/>
      <c r="E99" s="81"/>
      <c r="F99" s="142"/>
      <c r="G99" s="83"/>
      <c r="H99" s="143"/>
      <c r="I99" s="143"/>
      <c r="J99" s="143"/>
      <c r="K99" s="143"/>
      <c r="L99" s="143"/>
    </row>
    <row r="100" spans="2:12" s="43" customFormat="1" ht="20.25" hidden="1" customHeight="1" x14ac:dyDescent="0.25">
      <c r="B100" s="131">
        <v>80</v>
      </c>
      <c r="C100" s="144"/>
      <c r="D100" s="141"/>
      <c r="E100" s="81"/>
      <c r="F100" s="142"/>
      <c r="G100" s="83"/>
      <c r="H100" s="143"/>
      <c r="I100" s="143"/>
      <c r="J100" s="143"/>
      <c r="K100" s="143"/>
      <c r="L100" s="143"/>
    </row>
    <row r="101" spans="2:12" s="43" customFormat="1" ht="20.25" hidden="1" customHeight="1" x14ac:dyDescent="0.25">
      <c r="B101" s="131">
        <v>81</v>
      </c>
      <c r="C101" s="144"/>
      <c r="D101" s="141"/>
      <c r="E101" s="81"/>
      <c r="F101" s="142"/>
      <c r="G101" s="83"/>
      <c r="H101" s="143"/>
      <c r="I101" s="143"/>
      <c r="J101" s="143"/>
      <c r="K101" s="143"/>
      <c r="L101" s="143"/>
    </row>
    <row r="102" spans="2:12" hidden="1" x14ac:dyDescent="0.25"/>
  </sheetData>
  <mergeCells count="10">
    <mergeCell ref="D19:E19"/>
    <mergeCell ref="F19:G19"/>
    <mergeCell ref="F7:G7"/>
    <mergeCell ref="B13:C13"/>
    <mergeCell ref="B16:J16"/>
    <mergeCell ref="B5:C5"/>
    <mergeCell ref="B1:F1"/>
    <mergeCell ref="D7:E7"/>
    <mergeCell ref="D5:G5"/>
    <mergeCell ref="B3:G3"/>
  </mergeCells>
  <dataValidations count="2">
    <dataValidation type="list" allowBlank="1" showInputMessage="1" showErrorMessage="1" sqref="E21:E40 G21:G40 G12" xr:uid="{00000000-0002-0000-0400-000000000000}">
      <formula1>"Księgowa brutto,Odtworzeniowa"</formula1>
    </dataValidation>
    <dataValidation type="list" allowBlank="1" showInputMessage="1" showErrorMessage="1" sqref="I21:I40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Props1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AB63CB39-70EA-4386-A2E6-A30D01A252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7B43B4C-691A-4326-9A23-B16D373E3AA2}">
  <ds:schemaRefs>
    <ds:schemaRef ds:uri="1ac27af2-5935-443a-a651-1326b5aae355"/>
    <ds:schemaRef ds:uri="e0d8fd13-4f11-4488-82a6-625ccafc00bb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</dc:creator>
  <cp:lastModifiedBy>Renata Kaniecka</cp:lastModifiedBy>
  <cp:revision/>
  <dcterms:created xsi:type="dcterms:W3CDTF">2010-09-22T10:18:20Z</dcterms:created>
  <dcterms:modified xsi:type="dcterms:W3CDTF">2026-02-03T10:07:07Z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