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wdbsa.sharepoint.com/sites/PlikiPIBBZPKlienci/Shared Documents/GMINA LESZNOWOLA/2026_PRZETARG/TP_1_PD_OC_/3. SWZ/"/>
    </mc:Choice>
  </mc:AlternateContent>
  <xr:revisionPtr revIDLastSave="49" documentId="13_ncr:1_{BAAC5B38-F7E2-495F-8F6D-0356B959382B}" xr6:coauthVersionLast="47" xr6:coauthVersionMax="47" xr10:uidLastSave="{95544D54-540C-4097-841C-DFD29EFD0CD1}"/>
  <bookViews>
    <workbookView xWindow="7488" yWindow="936" windowWidth="13908" windowHeight="10704" tabRatio="713" firstSheet="2" activeTab="4" xr2:uid="{00000000-000D-0000-FFFF-FFFF00000000}"/>
  </bookViews>
  <sheets>
    <sheet name="INSTRUKCJA" sheetId="4" state="hidden" r:id="rId1"/>
    <sheet name="DANE OGÓLNE" sheetId="11" r:id="rId2"/>
    <sheet name="MIENIE SU" sheetId="5" r:id="rId3"/>
    <sheet name="WYKAZ BUDYNKÓW" sheetId="20" r:id="rId4"/>
    <sheet name="ELEKTRONIKA SU " sheetId="15" r:id="rId5"/>
  </sheets>
  <definedNames>
    <definedName name="_1Excel_BuiltIn_Print_Area_1_1_1" localSheetId="3">(#REF!,#REF!,#REF!,#REF!)</definedName>
    <definedName name="_1Excel_BuiltIn_Print_Area_1_1_1">(#REF!,#REF!,#REF!,#REF!)</definedName>
    <definedName name="Excel_BuiltIn_Print_Area_1_1" localSheetId="3">(#REF!,#REF!,#REF!)</definedName>
    <definedName name="Excel_BuiltIn_Print_Area_1_1">(#REF!,#REF!,#REF!)</definedName>
    <definedName name="Excel_BuiltIn_Print_Area_3_1">#REF!</definedName>
    <definedName name="_xlnm.Print_Area" localSheetId="1">'DANE OGÓLNE'!$A$1:$D$51</definedName>
    <definedName name="_xlnm.Print_Area" localSheetId="4">'ELEKTRONIKA SU '!$A$2:$J$42</definedName>
    <definedName name="_xlnm.Print_Area" localSheetId="0">INSTRUKCJA!$A$2:$O$78</definedName>
    <definedName name="_xlnm.Print_Area" localSheetId="2">'MIENIE SU'!$B$1:$I$34</definedName>
    <definedName name="_xlnm.Print_Area" localSheetId="3">'WYKAZ BUDYNKÓW'!$B$2:$W$67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5" l="1"/>
  <c r="G33" i="5"/>
  <c r="D10" i="15"/>
  <c r="D5" i="5" l="1"/>
  <c r="D6" i="20"/>
  <c r="D5" i="15"/>
  <c r="H28" i="20" l="1"/>
  <c r="F28" i="20"/>
  <c r="D11" i="5" s="1"/>
  <c r="B1" i="20"/>
  <c r="D13" i="15" l="1"/>
  <c r="B1" i="15"/>
  <c r="B1" i="5"/>
  <c r="D33"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20100909_P_Zapytanie ofertowe_korekta" type="6" refreshedVersion="0" background="1">
    <textPr codePage="1250" sourceFile="C:\Documents and Settings\BU NEW ONE\Pulpit\DOLNOŚLĄSKIE CENTRUM HURTU ROLNO-SPOŻYWCZEGO\MAJATEK I OC\2010\20100909_P_Zapytanie ofertowe_korekta.docx" delimited="0" decimal="," thousands=" ">
      <textFields>
        <textField type="text"/>
      </textFields>
    </textPr>
  </connection>
</connections>
</file>

<file path=xl/sharedStrings.xml><?xml version="1.0" encoding="utf-8"?>
<sst xmlns="http://schemas.openxmlformats.org/spreadsheetml/2006/main" count="1185" uniqueCount="483">
  <si>
    <t>ANKIETA - SUMY UBEZPIECZENIA MIENIA I SPRZĘTU ELEKTRONICZNEGO NA NOWY OKRES UBEZPIECZENIA</t>
  </si>
  <si>
    <t>Przed wypełnieniem kwestionariusza należy zapoznać się z poniższymi objaśnieniami</t>
  </si>
  <si>
    <t>OBJAŚNIENIA</t>
  </si>
  <si>
    <t>Kwestionariusz służy do wskazania przez Ubezpieczonego łącznych wartości posiadanego majątku w poszczególnych kategoriach mienia podlegającego ubezpieczeniu</t>
  </si>
  <si>
    <t>Kwestionariusz zawiera następujące zakładki:</t>
  </si>
  <si>
    <r>
      <rPr>
        <b/>
        <sz val="9"/>
        <rFont val="Roboto Light"/>
      </rPr>
      <t>DANE OGÓLNE</t>
    </r>
    <r>
      <rPr>
        <sz val="9"/>
        <rFont val="Roboto Light"/>
      </rPr>
      <t xml:space="preserve"> - służy do podania podstawowych informacji o ubezpieczonej jednostce </t>
    </r>
  </si>
  <si>
    <r>
      <t xml:space="preserve">MIENIE - SU -  </t>
    </r>
    <r>
      <rPr>
        <sz val="9"/>
        <color indexed="8"/>
        <rFont val="Roboto Light"/>
      </rPr>
      <t xml:space="preserve">służy do wykazania wartości mienia (sum ubezpieczenia), które ma zostać objęte polisą ubezpieczenia Mienia od ryzyk wszystkich </t>
    </r>
  </si>
  <si>
    <r>
      <t xml:space="preserve">WYKAZ BUDYNKÓW </t>
    </r>
    <r>
      <rPr>
        <sz val="9"/>
        <rFont val="Roboto Light"/>
      </rPr>
      <t>- służy do wyszczególnienia poszczególnych Budynków i Budowli zgłaszanych do ubezpieczenia</t>
    </r>
  </si>
  <si>
    <r>
      <rPr>
        <b/>
        <sz val="9"/>
        <color indexed="8"/>
        <rFont val="Roboto Light"/>
      </rPr>
      <t xml:space="preserve">ELEKTRONIKA - </t>
    </r>
    <r>
      <rPr>
        <sz val="9"/>
        <color indexed="8"/>
        <rFont val="Roboto Light"/>
      </rPr>
      <t>służy do wykazania wartości jednostkowych sprzętu elektronicznego, który ma zostać objęty polisą ubezpieczenia Sprzętu elektronicznego od wszystkich ryzyk</t>
    </r>
  </si>
  <si>
    <t>oraz</t>
  </si>
  <si>
    <r>
      <rPr>
        <b/>
        <sz val="9"/>
        <color indexed="8"/>
        <rFont val="Roboto Light"/>
      </rPr>
      <t>DROGI</t>
    </r>
    <r>
      <rPr>
        <sz val="9"/>
        <color indexed="8"/>
        <rFont val="Roboto Light"/>
      </rPr>
      <t xml:space="preserve"> - służy do wykazania długości dróg, które posiada Gmina</t>
    </r>
  </si>
  <si>
    <r>
      <rPr>
        <b/>
        <sz val="9"/>
        <color indexed="8"/>
        <rFont val="Roboto Light"/>
      </rPr>
      <t>OSP NNW</t>
    </r>
    <r>
      <rPr>
        <sz val="9"/>
        <color indexed="8"/>
        <rFont val="Roboto Light"/>
      </rPr>
      <t xml:space="preserve"> - służy do wykazania liczby członków OSP zgłoszonych do ubezpieczenia NNW </t>
    </r>
  </si>
  <si>
    <t>Podstawa szacowania wartości</t>
  </si>
  <si>
    <r>
      <t xml:space="preserve">W poszczególnych zakładkach w polu </t>
    </r>
    <r>
      <rPr>
        <b/>
        <sz val="9"/>
        <rFont val="Roboto Light"/>
      </rPr>
      <t>"Podstawa szacowania wartości"</t>
    </r>
    <r>
      <rPr>
        <sz val="9"/>
        <color indexed="8"/>
        <rFont val="Roboto Light"/>
      </rPr>
      <t xml:space="preserve"> należy wskazać zastosowaną podstwę szacowania wartości (poprzez wpisanie jednego z poniższych symboli). </t>
    </r>
  </si>
  <si>
    <t>Zastosowana podstawa szacowania wartości ma bezpośredni wpływ na sposób ustalenia wysokości odszkodowania.</t>
  </si>
  <si>
    <t>Wartość mienia może zostać określona przy zastosowaniu następujących podstaw szacowania wartości:</t>
  </si>
  <si>
    <t>Symbol</t>
  </si>
  <si>
    <t>Co oznacza</t>
  </si>
  <si>
    <t>Jak ubezpieczyciel wyliczy odszkodowanie</t>
  </si>
  <si>
    <t>Dodatkowe wymagania</t>
  </si>
  <si>
    <t>Do których kategorii mienia może mieć zastosowanie</t>
  </si>
  <si>
    <t>Wartość odtworzeniowa (nowa)</t>
  </si>
  <si>
    <t>O</t>
  </si>
  <si>
    <t>Wartość odpowiadająca kosztom przywrócenia mienia do stanu nowego lecz nieulepszonego.    W przypadku budynków, budowli lub nakładów adaptacyjnych jest to wartość odpowiadająca kosztom odbudowy mienia w tym samym miejscu z uwzględnieniem dotychczasowej technologii, konstrukcji, wymiarów i standardu wykończenia przy zastosowaniu takich samych lub najbardziej zbliżonych materiałów. W przypadku maszyn, urządzeń i wyposażenia jest to wartość odpowiadająca kosztom zakupu lub wytworzenia nowego przedmiotu tego samego rodzaju, typu, o tych samych lub najbardziej zbliżonych parametrach.</t>
  </si>
  <si>
    <t>W przypadku deklaracji mienia w wartości odtworzeniowej ubezpieczyciel wypłaca odszkodowanie w kwocie umożliwiającej odtworzenie mienia do stanu nowego lecz nieulepszonego, tj. ubezpieczyciel pokrywa koszty remontu, odbudowy lub zakup nowego mienia z uwzględnieniem dotychczasowych wymiarów, konstrukcji, materiałów, potwierdzonych rachunkiem lub kalkulacją. W przypadku rezygnacji przez ubezpieczonego z remontu, odbudowy zakupu nowego mienia w miejsce zniszczonego lub utraconego, odszkodowanie wypłacane przez ubezpieczyciela w gotówce odpowiada tylko wartości rzeczywistej (zob. "wartość rzeczywista").</t>
  </si>
  <si>
    <r>
      <t xml:space="preserve">Uwaga! W przypadku deklaracji mienia w wartości odtworzeniowej konieczne jest załączenie do kwestionariusza </t>
    </r>
    <r>
      <rPr>
        <b/>
        <sz val="9"/>
        <rFont val="Roboto Light"/>
      </rPr>
      <t>szczegółowego wykazu składników mienia</t>
    </r>
    <r>
      <rPr>
        <sz val="9"/>
        <rFont val="Roboto Light"/>
      </rPr>
      <t xml:space="preserve"> wchodzących w skład łącznie zadeklarowanej sumy ubezpieczenia; wykaz powinien zawierać wartość poszczególnych składników i ich lokalizację. Wykaz budynków i budowli deklarowanych do ubezpieczenia w wartości odtworzeniowej zamieszczamy przez wypełnienie zakładki "Budynki i Budowle".</t>
    </r>
  </si>
  <si>
    <t>Budynki, Budowle, Ruchomości</t>
  </si>
  <si>
    <t>Wartość księgowa brutto (początkowa)</t>
  </si>
  <si>
    <t>KB</t>
  </si>
  <si>
    <t>wartość mienia wynikająca z ewidencji księgowej, odpowiadająca jego wartości początkowej, stanowiącej cenę nabycia lub koszt wytworzenia środka trwałego, powiększoną o koszty jego ulepszenia i skorygowaną w wyniku aktualizacji wyceny.</t>
  </si>
  <si>
    <r>
      <t xml:space="preserve">W przypadku deklaracji mienia w wartości księgowej (ewidencyjnej) brutto ubezpieczyciel wypłaca odszkodowanie w kwocie umożliwiającej odtworzenie mienia do stanu nowego lecz nieulepszonego, tj. ubezpieczyciel pokrywa koszty remontu, odbudowy lub zakup nowego mienia z uwzględnieniem dotychczasowych wymiarów, konstrukcji, materiałów, potwierdzonych rachunkiem lub kalkulacją. </t>
    </r>
    <r>
      <rPr>
        <u/>
        <sz val="9"/>
        <rFont val="Roboto Light"/>
      </rPr>
      <t>Odszkodowanie nie może jednak przekroczyć wartości ewidencyjnej wynikającej z ksiąg rachunkowych, dlatego ta podstawa szacowania wartości nie jest rekomendowana w przypadku znacznej różnicy pomiędzy  wartością ewidencyjną a przewidywanym kosztem odtworzenia mienia.</t>
    </r>
  </si>
  <si>
    <t>Budynki, Budowle, Środki trwałe, ruchomości</t>
  </si>
  <si>
    <t>Wartość rzeczywista</t>
  </si>
  <si>
    <t>WR</t>
  </si>
  <si>
    <r>
      <t xml:space="preserve">Wartość odtworzeniowa (nowa) pomniejszona o procentowe zużycie techniczne. </t>
    </r>
    <r>
      <rPr>
        <u/>
        <sz val="9"/>
        <rFont val="Roboto Light"/>
      </rPr>
      <t>W przypadku mienia osób trzecich</t>
    </r>
    <r>
      <rPr>
        <sz val="9"/>
        <color indexed="8"/>
        <rFont val="Roboto Light"/>
      </rPr>
      <t xml:space="preserve"> - najwyższa przewidywana w okresie ubezpieczenia wartość rzeczywista</t>
    </r>
  </si>
  <si>
    <t>W przypadku deklaracji wartości mienia w wartości rzeczywistej ubezpieczyciel wypłaca odszkodowanie w wartości odtworzeniowej pomniejszonej o wyrażony w procentach stopień zużycia technicznego.</t>
  </si>
  <si>
    <t>Uwaga! W przypadku deklaracji mienia w wartości rzeczywistej konieczne jest załączenie do kwestionariusza szczegółowego wykazu składników mienia wchodzących w skład łącznie zadeklarowanej sumy ubezpieczenia; wykaz powinien zawierać oszacowaną wartość poszczególnych składników i ich lokalizację (nie dotyczy ubezpieczenia mienia osób trzecich)</t>
  </si>
  <si>
    <t>Koszt zakupu/Koszt wytworzenia</t>
  </si>
  <si>
    <t>KZ/KW</t>
  </si>
  <si>
    <t>Najwyższa przewidywana w okresie ubezpieczenia wartość odpowiadająca cenie nabycia lub kosztom wytworzenia.</t>
  </si>
  <si>
    <t>Odszkodowanie odpowiada cenie nabycia zniszczonego, utraconego mienia lub kosztom jego wytworzenia.</t>
  </si>
  <si>
    <t>Środki obrotowe</t>
  </si>
  <si>
    <t>Wartość nominalna</t>
  </si>
  <si>
    <t>N</t>
  </si>
  <si>
    <t>Dotyczy ubezpieczenia gotówki</t>
  </si>
  <si>
    <t>Odszkodowanie odpowiada wartości nominalnej utraconej gotówki.</t>
  </si>
  <si>
    <t>Gotówka</t>
  </si>
  <si>
    <t>Pierwsze Ryzyko</t>
  </si>
  <si>
    <t>PR</t>
  </si>
  <si>
    <t>Mksymalna szkoda, która może powstać w okresie ubezpieczenia</t>
  </si>
  <si>
    <t>Odszkodowanie odpowiada wartości szkody, przy czym nie może ono przekroczyć podanej wartości maksymalnej szkody; każdorazowe odszkodowanie obniża wskazaną sume ubezpieczenia</t>
  </si>
  <si>
    <t>Nakłady adaptacyjne, Wyposażenie niskocenne</t>
  </si>
  <si>
    <r>
      <t>Uwaga!!!</t>
    </r>
    <r>
      <rPr>
        <b/>
        <sz val="9"/>
        <rFont val="Roboto Light"/>
      </rPr>
      <t xml:space="preserve"> Wartości wykazywane dla poszczególnych kategorii mienia powinny obejmować całe Państwa mienie w obrębie tych kategorii. Jeżeli  chcą Państwo ubezpieczyć tylko część składników mienia posiadanych w danej kategorii, do podanej w kwestionariuszu wartości mienia dla danej kategorii należy dołączyć wykaz składników mieszczących się w zadeklarowanej wartości, zawierający informacje o wartości poszczególnych składników mienia oraz ich lokalizacji. Brak wykazu w przypadku zadeklarowania do ubezpieczenia tylko części mienia posiadanego w danej kategorii spowoduje </t>
    </r>
    <r>
      <rPr>
        <b/>
        <u/>
        <sz val="9"/>
        <rFont val="Roboto Light"/>
      </rPr>
      <t>niedoubezpieczenie</t>
    </r>
    <r>
      <rPr>
        <b/>
        <sz val="9"/>
        <rFont val="Roboto Light"/>
      </rPr>
      <t xml:space="preserve"> (zob. wyjaśnienie poniżej). </t>
    </r>
  </si>
  <si>
    <r>
      <t>Uwaga!!!</t>
    </r>
    <r>
      <rPr>
        <b/>
        <sz val="9"/>
        <rFont val="Roboto Light"/>
      </rPr>
      <t xml:space="preserve"> Jeżeli zadeklarowana wartość mienia dla danej kategorii będzie niższa niż faktyczna wartość mienia w tej kategorii w dniu szkody (</t>
    </r>
    <r>
      <rPr>
        <b/>
        <u/>
        <sz val="9"/>
        <color indexed="10"/>
        <rFont val="Roboto Light"/>
      </rPr>
      <t>niedoubezpieczenie</t>
    </r>
    <r>
      <rPr>
        <b/>
        <sz val="9"/>
        <rFont val="Roboto Light"/>
      </rPr>
      <t>) każde odszkodowanie wypłacane przez ubezpieczyciela będzie ulegało obniżeniu w takim stosunku, w jakim pozostaje wartość zadeklarowana do wartości faktycznej mienia ustalonej na dzień powstania szkody. Powyższe oznacza, że  nie otrzymają Państwo całego odszkodowania wynikającego z poniesionej szkody.</t>
    </r>
  </si>
  <si>
    <t>Kategorie mienia podlegającego ubezpieczeniu</t>
  </si>
  <si>
    <t>Kategoria mienia</t>
  </si>
  <si>
    <t>Co obejmuje</t>
  </si>
  <si>
    <t>Jaką podstawę szacowania wartości można zastosować</t>
  </si>
  <si>
    <t>Rekomendowana podstawa szacowania wartości</t>
  </si>
  <si>
    <t>UBEZPIECZENIE MIENIA OD ZDARZEŃ LOSOWYCH (AR)</t>
  </si>
  <si>
    <t>Budynki i Budowle</t>
  </si>
  <si>
    <r>
      <rPr>
        <u/>
        <sz val="9"/>
        <rFont val="Roboto Light"/>
      </rPr>
      <t>Budynki</t>
    </r>
    <r>
      <rPr>
        <sz val="9"/>
        <color indexed="8"/>
        <rFont val="Roboto Light"/>
      </rPr>
      <t xml:space="preserve"> - obiekty budowlane trwale związane z gruntem, wydzielone z przestrzeni za pomocą przegród budowlanych, posiadające fundamenty i dach wraz z wbudowanymi instalacjami lub urządzeniami technicznymi oraz zainstalowanymi na stałe elementami wykończeniowymi, stanowiącymi całość techniczna i użytkową;                                                                                                                                          </t>
    </r>
    <r>
      <rPr>
        <u/>
        <sz val="9"/>
        <rFont val="Roboto Light"/>
      </rPr>
      <t>Budowle</t>
    </r>
    <r>
      <rPr>
        <sz val="9"/>
        <color indexed="8"/>
        <rFont val="Roboto Light"/>
      </rPr>
      <t xml:space="preserve"> - trwale związane z gruntem obiekty budowlane inne niż budynki wraz z instalacjami i urządzeniami stanowiące całość techniczną i użytkową; za budowle uważa się również tymczasowe obiekty budowlane nie połączone trwale z gruntem np. kioski, pawilony, obiekty kontenerowe;                                                                                                                                                                                                            </t>
    </r>
  </si>
  <si>
    <t>O; KB; WR</t>
  </si>
  <si>
    <t>Środku trwałe gr III-VIII KŚT</t>
  </si>
  <si>
    <r>
      <t xml:space="preserve">Wszystkie środki trwałe wykorzystywane w prowadzeniu działalności z wyłączeniem: sprzętu elektronicznego, który został ujęty w arkuszu „Sprzęt elektroniczny”, zawierający jednostkowy wykaz sprzętu zgłoszonego do ubezpieczenia w oddzielnej polisie; oraz z wyjątkiem pojazdów podlegających obowiązkowym ubezpieczeniom komunikacyjnym.
</t>
    </r>
    <r>
      <rPr>
        <sz val="9"/>
        <color indexed="10"/>
        <rFont val="Roboto Light"/>
      </rPr>
      <t>Uwaga!</t>
    </r>
    <r>
      <rPr>
        <sz val="9"/>
        <rFont val="Roboto Light"/>
      </rPr>
      <t xml:space="preserve"> W tej kategorii deklarujemy środki trwałe, które przechowywane są w siedzibie/oddziałach/lokalizacjach ubezpieczonego. Własne środki trwałe znajdujące się na terenie wykonywania usług u kontrahenta podlegają wykazaniu w kolejnych kolumnach jako osobnych lokalizacjach ze wskazaniem ich dokładnego adresu i nazwy kontrahenta.
</t>
    </r>
  </si>
  <si>
    <r>
      <t xml:space="preserve">O </t>
    </r>
    <r>
      <rPr>
        <sz val="9"/>
        <rFont val="Roboto Light"/>
      </rPr>
      <t>(konieczność dołączenia wykazu)</t>
    </r>
    <r>
      <rPr>
        <b/>
        <sz val="9"/>
        <rFont val="Roboto Light"/>
      </rPr>
      <t xml:space="preserve">; KB; WR </t>
    </r>
    <r>
      <rPr>
        <sz val="9"/>
        <rFont val="Roboto Light"/>
      </rPr>
      <t>(konieczność dołączenia wykazu)</t>
    </r>
  </si>
  <si>
    <t>Wyposażenie niskocenne</t>
  </si>
  <si>
    <r>
      <t xml:space="preserve">Mienie, które zgodnie z obowiązującymi przepisami o rachunkowości zostało jednorazowo wliczone do kosztów operacyjnych i nie jest ujmowane w ewidencji środków trwałych </t>
    </r>
    <r>
      <rPr>
        <u/>
        <sz val="9"/>
        <rFont val="Roboto Light"/>
      </rPr>
      <t>(w tym również sprzęt elektroniczny)</t>
    </r>
    <r>
      <rPr>
        <sz val="9"/>
        <rFont val="Roboto Light"/>
      </rPr>
      <t xml:space="preserve">                                                                                                                                                                    </t>
    </r>
    <r>
      <rPr>
        <u/>
        <sz val="10"/>
        <color indexed="62"/>
        <rFont val="Arial CE"/>
        <charset val="238"/>
      </rPr>
      <t/>
    </r>
  </si>
  <si>
    <t>KZ; PR</t>
  </si>
  <si>
    <t xml:space="preserve">Środki obrotowe </t>
  </si>
  <si>
    <r>
      <t xml:space="preserve">Surowce, materiały, produkty, półprodukty, towary nabyte do prowadzenia działalności, zużycia na własne potrzeby, a także w celu odsprzedaży, przechowywane w lokalizacjach ubezpieczonego.                                                                                                             </t>
    </r>
    <r>
      <rPr>
        <u/>
        <sz val="9"/>
        <color indexed="10"/>
        <rFont val="Roboto Light"/>
      </rPr>
      <t>Uwaga!</t>
    </r>
    <r>
      <rPr>
        <u/>
        <sz val="9"/>
        <rFont val="Roboto Light"/>
      </rPr>
      <t xml:space="preserve"> Środki obrotowe przechowywane na terenie wykonywania usług u kontrahenta podlegają wykazaniu w kolejnych kolumnach jako osobnych lokalizacjach ze wskazaniem ich dokładnego adresu i nazwy kontrahenta.</t>
    </r>
  </si>
  <si>
    <t>Nakłady adaptacyjne</t>
  </si>
  <si>
    <r>
      <t xml:space="preserve">Udokumentowane koszty poniesione przez Ubezpieczonego na wykończenie, remonty adaptacyjne, remonty kapitalne obiektów lub lokali wraz z infrastrukturą techniczną z nimi związaną:
a) zajmowanych przez Ubezpieczającego na podstawie tytułu prawnego, a niebędących jego własnością,
b) będących własnością Ubezpieczającego, o ile nie zostały uwzględnione w sumie ubezpieczenia budynków;                                                                                                                                                                                                                                                                                                                                      </t>
    </r>
    <r>
      <rPr>
        <u/>
        <sz val="9"/>
        <color indexed="10"/>
        <rFont val="Roboto Light"/>
      </rPr>
      <t>Uwaga!</t>
    </r>
    <r>
      <rPr>
        <u/>
        <sz val="9"/>
        <rFont val="Roboto Light"/>
      </rPr>
      <t xml:space="preserve"> Zewnętrzne banery reklamowe, szyldy i reklamy świetlne podlegają wykazaniu w kategorii "Mienie na zewnątrz budynków".                                                                                                                                                                                                       </t>
    </r>
  </si>
  <si>
    <r>
      <t xml:space="preserve">O </t>
    </r>
    <r>
      <rPr>
        <sz val="9"/>
        <color indexed="8"/>
        <rFont val="Roboto Light"/>
      </rPr>
      <t>(konieczność dołączenia wykazu)</t>
    </r>
    <r>
      <rPr>
        <b/>
        <sz val="9"/>
        <rFont val="Roboto Light"/>
      </rPr>
      <t>; KB</t>
    </r>
  </si>
  <si>
    <t>Gotówka od kradzieży z włamaniem i rabunku</t>
  </si>
  <si>
    <t xml:space="preserve">RABUNEK - Maksymalna wartość nominalna gotówki możliwa do zrabowania w czasie napadu (rabunek - to kradzież połączona z użyciem przemocy wobec osoby lub groźbą natychmiastowego jej użycia albo dokonana poprzez doprowadzenie człowieka do stanu nieprzytomności lub bezbronności. Na równi z tym należy traktować sytuację, w której pokrzywdzony pod wpływem takiej groźby natychmiast wydaje przedmiot sprawcy).                                                                                                                                            KRADZIEŻ- Maksymalna wartość gotówki pozostawiona w lokalu (sklepie, placówce itp.) po zamknięciu np. po godzinach pracy, w weekendy, święta itp. lub w czasie pracy lokalu - skradziona bez rabunku przy pozostawieniu śladów włamania. 
</t>
  </si>
  <si>
    <t>Mienie pracowników</t>
  </si>
  <si>
    <t>Mienie osobistego użytku pracowników, które znajduje się w miejscu pracy, z wyłączeniem gotówki, wartości pieniężnych i dokumentów, kart płatniczych (np.debetowych, kredytowych), parapłatniczych (np.bankomatowych, rabatowych) oraz pojazdów mechanicznych. W przypadku zgłaszania do ubezpieczenia szkód w pojazdach pracowników znajdujących się na terenie ubezpieczonej lokalizacji nalezy podać limit odpowiedzialności za wymieniony rodzaj szkód.</t>
  </si>
  <si>
    <t>Mienie osób trzecich</t>
  </si>
  <si>
    <t>Mienie przekazane ubezpieczonemu na podstawie umowy np. umowy leasingu, najmu, dzierżawy lub w celu wykonywania usługi naprawy, remontu, przeróbki, czyszczenia, sprzedaży, składu, przechowania lub w innym podobnym celu zgodnym z zaleceniami właściciela. Mienie osób trzecich podlega ubezpieczeniu wg najwyższej przewidywanej w okresie ubezpieczenia wartości rzeczywistej.</t>
  </si>
  <si>
    <r>
      <t xml:space="preserve">WR </t>
    </r>
    <r>
      <rPr>
        <sz val="9"/>
        <color indexed="8"/>
        <rFont val="Roboto Light"/>
      </rPr>
      <t>(najwyższa przewidywana w okresie ubezpieczenia wartość rzeczywista)</t>
    </r>
  </si>
  <si>
    <t xml:space="preserve">Mienie przechowywane na zewnątrz budynków </t>
  </si>
  <si>
    <t xml:space="preserve">np. środki obrotowe, specjalistyczne maszyny, elementy monitoringu przemysłowego, banery, szyldy i reklamy itp., </t>
  </si>
  <si>
    <r>
      <t xml:space="preserve">O </t>
    </r>
    <r>
      <rPr>
        <sz val="9"/>
        <color indexed="8"/>
        <rFont val="Roboto Light"/>
      </rPr>
      <t>(konieczność dołączenia wykazu)</t>
    </r>
    <r>
      <rPr>
        <b/>
        <sz val="9"/>
        <rFont val="Roboto Light"/>
      </rPr>
      <t xml:space="preserve">; KB; KZ/KW, WR </t>
    </r>
    <r>
      <rPr>
        <sz val="9"/>
        <color indexed="8"/>
        <rFont val="Roboto Light"/>
      </rPr>
      <t>(konieczność dołączenia wykazu)</t>
    </r>
  </si>
  <si>
    <r>
      <t>O</t>
    </r>
    <r>
      <rPr>
        <sz val="9"/>
        <rFont val="Roboto Light"/>
      </rPr>
      <t xml:space="preserve"> (konieczność dołączenia wykazu)</t>
    </r>
    <r>
      <rPr>
        <b/>
        <sz val="9"/>
        <rFont val="Roboto Light"/>
      </rPr>
      <t xml:space="preserve">; KB; KZ/KW, WR </t>
    </r>
    <r>
      <rPr>
        <sz val="9"/>
        <rFont val="Roboto Light"/>
      </rPr>
      <t>(konieczność dołączenia wykazu)</t>
    </r>
  </si>
  <si>
    <t>SPRZĘT ELEKTRONICZNY OD WSZYSTKICH RYZYK (EEI)</t>
  </si>
  <si>
    <t>Elektroniczny sprzęt przenośny</t>
  </si>
  <si>
    <r>
      <t xml:space="preserve">Przenośny sprzęt elektroniczny stanowiący własność lub będący w posiadaniu ubezpieczonego na podstawie umowy najmu, leasingu, dzierżawy, użyczenia lub innej umowy o podobnym charakterze, pod warunkiem, że jest sprawny technicznie i gotowy do eksploatacji, zainstalowany jest zgodnie z zaleceniami producenta, wykorzystywany jest w celach zawodowych. </t>
    </r>
    <r>
      <rPr>
        <sz val="9"/>
        <color indexed="8"/>
        <rFont val="Roboto Light"/>
      </rPr>
      <t xml:space="preserve">                                                                                                                                                                                                </t>
    </r>
    <r>
      <rPr>
        <b/>
        <u/>
        <sz val="9"/>
        <color indexed="10"/>
        <rFont val="Roboto Light"/>
      </rPr>
      <t xml:space="preserve"> </t>
    </r>
    <r>
      <rPr>
        <u/>
        <sz val="9"/>
        <color indexed="10"/>
        <rFont val="Roboto Light"/>
      </rPr>
      <t>Uwaga! Nie należy wykazywać do ubezpieczenia sprzętu będącego przedmiotem leasingu, jeżeli zgodnie z zawartą umową leasingu podlega on ubezpieczeniu przez finansującego na koszt korzystającego.</t>
    </r>
  </si>
  <si>
    <r>
      <t>O</t>
    </r>
    <r>
      <rPr>
        <sz val="9"/>
        <color indexed="8"/>
        <rFont val="Roboto Light"/>
      </rPr>
      <t xml:space="preserve"> (konieczność dołączenia wykazu); </t>
    </r>
    <r>
      <rPr>
        <b/>
        <sz val="9"/>
        <rFont val="Roboto Light"/>
      </rPr>
      <t>KB</t>
    </r>
    <r>
      <rPr>
        <sz val="9"/>
        <color indexed="8"/>
        <rFont val="Roboto Light"/>
      </rPr>
      <t xml:space="preserve"> (należy dołączyć wykaz)</t>
    </r>
    <r>
      <rPr>
        <sz val="11"/>
        <color indexed="8"/>
        <rFont val="Arial"/>
        <family val="2"/>
        <charset val="238"/>
      </rPr>
      <t/>
    </r>
  </si>
  <si>
    <t>KB/O</t>
  </si>
  <si>
    <t>Elektroniczny sprzęt stacjonarny</t>
  </si>
  <si>
    <r>
      <t>Stacjonarny sprzęt elektroniczny stanowiący własność lub będący w posiadaniu ubezpieczonego i na podstawie umowy najmu, leasingu, dzierżawy, użyczenia lub innej umowy o podobnym charakterze, pod warunkiem, że jest sprawny technicznie i gotowy do eksploatacji, zainstalowany jest zgodnie z zaleceniami producenta, wykorzystywany jest w celach zawodowych.</t>
    </r>
    <r>
      <rPr>
        <sz val="9"/>
        <color indexed="10"/>
        <rFont val="Roboto Light"/>
      </rPr>
      <t xml:space="preserve">   </t>
    </r>
    <r>
      <rPr>
        <sz val="9"/>
        <color indexed="8"/>
        <rFont val="Roboto Light"/>
      </rPr>
      <t xml:space="preserve">                                                                                                                                                                                                                              </t>
    </r>
    <r>
      <rPr>
        <b/>
        <u/>
        <sz val="9"/>
        <color indexed="10"/>
        <rFont val="Roboto Light"/>
      </rPr>
      <t xml:space="preserve"> </t>
    </r>
    <r>
      <rPr>
        <u/>
        <sz val="9"/>
        <color indexed="10"/>
        <rFont val="Roboto Light"/>
      </rPr>
      <t>Uwaga! Nie należy wykazywać do ubezpieczenia sprzętu będącego przedmiotem leasingu, jeżeli zgodnie z zawartą umową leasingu podlega on ubezpieczeniu przez finansującego na koszt korzystającego.</t>
    </r>
  </si>
  <si>
    <t>Ochroną ubezpieczeniową w ramach polisy majątkowej nie jest objęte następujące mienie (nie należy ujmować go w deklarowanych wartościach):</t>
  </si>
  <si>
    <t>1) uprawy roślinne, drzewa, krzewy, zwierzęta;</t>
  </si>
  <si>
    <t>2) grunty, gleby, naturalne wody powierzchniowe lub podziemne, zbiorniki wodne;</t>
  </si>
  <si>
    <t xml:space="preserve">3) pojazdy mechaniczne dopuszczone do ruchu (wraz z naczepami, przyczepami) </t>
  </si>
  <si>
    <t>4) sieci energetyczne znajdujące się w odległości większej niż 100 metrów poza miejscem ubezpieczenia;</t>
  </si>
  <si>
    <t>5) znajdujące się pod ziemią lub związane z produkcją wydobywczą;</t>
  </si>
  <si>
    <t>6) będące w trakcie rozbiórki, demontażu, budowy, remontu, montażu, instalacji, rozruchu próbnego, testów poprzedzających uruchomienie</t>
  </si>
  <si>
    <t>7) o charakterze zabytkowym, artystycznym, unikatowym, wszelkiego rodzaju dzieła sztuki;</t>
  </si>
  <si>
    <t>8) akta, dokumenty, plany, zdjęcia, dane zawarte na nośnikach danych, wzory, modele, prototypy eksponaty;</t>
  </si>
  <si>
    <t>9) namioty (w tym foliowe), szklarnie, inspekty oraz mienie w nich zlokalizowane;</t>
  </si>
  <si>
    <t>10) środki obrotowe z przekroczonym terminem ważności, wycofane z obrotu lub z innych przyczyn nieposiadające wartości handlowej;</t>
  </si>
  <si>
    <t xml:space="preserve">11) budynki i budowle przeznaczone do rozbiórki wraz z mieniem w nich się znajdującym oraz maszyny, urządzenia, wyposażenie przeznaczone do likwidacji. </t>
  </si>
  <si>
    <t xml:space="preserve">Uwaga! Do kwestionariusza należy dołączyć wykaz lokalizacji, w których znajduje się mienie zgłoszone do ubezpieczenia, z wyłączeniem lokalizacji związanych ze świadczeniem </t>
  </si>
  <si>
    <t>usług u kontrahenta.</t>
  </si>
  <si>
    <t>)</t>
  </si>
  <si>
    <t>*</t>
  </si>
  <si>
    <t>Załącznik nr …. do Specyfikacji Warunków Zamówienia dotyczącej Usługi ubezpieczenia Gminy ……….. oraz podległych jednostek organizacyjnych
Znak sprawy
- "Wykaz mienia_..........."</t>
  </si>
  <si>
    <t xml:space="preserve">DANE OGÓLNE JEDNOSTKI ORGANIZACYJNEJ </t>
  </si>
  <si>
    <t>Prosimy o uzupełnienie danych w polach oznaczonych kolorem żóltym</t>
  </si>
  <si>
    <t>Dane z dotychczasowej polisy</t>
  </si>
  <si>
    <t>Pełna nazwa jednostki</t>
  </si>
  <si>
    <t>Adres siedziby</t>
  </si>
  <si>
    <t>NIP</t>
  </si>
  <si>
    <t>REGON</t>
  </si>
  <si>
    <r>
      <t xml:space="preserve">PKD 
</t>
    </r>
    <r>
      <rPr>
        <i/>
        <sz val="9"/>
        <rFont val="Roboto Light"/>
      </rPr>
      <t>(proszę wymienić wszystkie PKD)</t>
    </r>
    <r>
      <rPr>
        <b/>
        <u/>
        <sz val="9"/>
        <color indexed="10"/>
        <rFont val="Verdana"/>
        <family val="2"/>
        <charset val="238"/>
      </rPr>
      <t/>
    </r>
  </si>
  <si>
    <t>Opis prowadzonej działalności</t>
  </si>
  <si>
    <r>
      <t xml:space="preserve">Adresy wszystkich lokalizacji, w których jest prowadzona działalność 
(filie, oddziały, itp.) </t>
    </r>
    <r>
      <rPr>
        <sz val="9"/>
        <color indexed="10"/>
        <rFont val="Roboto Light"/>
      </rPr>
      <t xml:space="preserve">- </t>
    </r>
    <r>
      <rPr>
        <i/>
        <sz val="9"/>
        <color indexed="10"/>
        <rFont val="Roboto Light"/>
      </rPr>
      <t>wymienić</t>
    </r>
  </si>
  <si>
    <t>Budżet planowany w okresie ubezpieczenia</t>
  </si>
  <si>
    <t>Liczba pracowników</t>
  </si>
  <si>
    <t>Czy jednostka zarządza lub posiada</t>
  </si>
  <si>
    <t>Uzupełnić (TAK/NIE/podać ilość):</t>
  </si>
  <si>
    <t>a</t>
  </si>
  <si>
    <t>cmentarze komunalne</t>
  </si>
  <si>
    <t>b</t>
  </si>
  <si>
    <t>składowiska odpadów - podać adres, sposób składowania i rodzaj odpadów</t>
  </si>
  <si>
    <t>c</t>
  </si>
  <si>
    <r>
      <t xml:space="preserve">PSZOK lub/i PZON (Punkt Zbiórki Odpadów Niebezpiecznych) 
</t>
    </r>
    <r>
      <rPr>
        <i/>
        <sz val="9"/>
        <color indexed="60"/>
        <rFont val="Roboto Light"/>
      </rPr>
      <t>prosimy o przesłanie Regulaminu oraz udzielenie odpowiedzi na pytania:</t>
    </r>
  </si>
  <si>
    <t>od kiedy PSZOK jest zlokalizowany w obecnym miejscu</t>
  </si>
  <si>
    <t>czy spełnia wymogi wynikające z art.25 ustawy o odpadach</t>
  </si>
  <si>
    <t>Jak są magazynowane odpady niebezpieczne (np. farby, smary, baterie, żarówki, leki, tonery drukarskie)</t>
  </si>
  <si>
    <t>Jak są magazynowane odpady elektryczne i elektroniczne</t>
  </si>
  <si>
    <t xml:space="preserve">Czy PSZOK jest zarządzany przez zamawiającego czy przez wykonawcę zewnętrznego </t>
  </si>
  <si>
    <t>Czy umowa z wykonawcą zewnętrznym zobowiązuje wykonawcę zewnętrznego do posiadania ubezpieczenie OC</t>
  </si>
  <si>
    <t>czy ochrona ubezpieczeniowa OC dotyczy wyłącznie szkód wynikających ze zdarzeń nagłych, niespodziewanych oraz niezależnych od Ubezpieczającego</t>
  </si>
  <si>
    <t>czy ochrona ubezpieczeniowa OC obejmuje szkody związanych z odzyskiwaniem, utylizowaniem, spalaniem odpadów lub jakimkolwiek innym ich przetwarzaniem</t>
  </si>
  <si>
    <t>d</t>
  </si>
  <si>
    <t>oczyszczalnie ścieków</t>
  </si>
  <si>
    <t>e</t>
  </si>
  <si>
    <t>warsztaty naprawcze</t>
  </si>
  <si>
    <t>f</t>
  </si>
  <si>
    <t>place zabaw</t>
  </si>
  <si>
    <t>g</t>
  </si>
  <si>
    <t>kąpieliska/baseny</t>
  </si>
  <si>
    <t>h</t>
  </si>
  <si>
    <t>szatnia</t>
  </si>
  <si>
    <t>i</t>
  </si>
  <si>
    <t>stołówka</t>
  </si>
  <si>
    <t>j</t>
  </si>
  <si>
    <t xml:space="preserve">internat (bursa szkolna) </t>
  </si>
  <si>
    <t>k</t>
  </si>
  <si>
    <t>inne (wymienić):</t>
  </si>
  <si>
    <r>
      <t>Czy jednostka produkuje lub sprzedaje produkty</t>
    </r>
    <r>
      <rPr>
        <i/>
        <sz val="9"/>
        <color indexed="8"/>
        <rFont val="Roboto Light"/>
      </rPr>
      <t xml:space="preserve"> ?</t>
    </r>
  </si>
  <si>
    <t>Czy jednostka wynajmuje pomieszczenia od innych podmiotów</t>
  </si>
  <si>
    <t>Czy jednostka wynajmuje pomieszczenia innym podmiotom</t>
  </si>
  <si>
    <r>
      <t xml:space="preserve">Czy jednostka wykonuje część swojej działalności przy pomocy podwykonawców (np. sprzątanie, żywienie) 
</t>
    </r>
    <r>
      <rPr>
        <i/>
        <sz val="9"/>
        <color indexed="10"/>
        <rFont val="Roboto Light"/>
      </rPr>
      <t>jeśli tak, proszę o podanie rodzaju prac zlecanych podwykonawcom</t>
    </r>
  </si>
  <si>
    <t>Czy jednostka korzysta z rzeczy ruchomych należących do innych podmiotów (np. na podstawie umowy najmu, dzierżawy, leasingu lub innej podobnej formy korzystania z cudzej rzeczy)</t>
  </si>
  <si>
    <r>
      <t>Rodzaje usług/prac świadczonych przez jednostkę dla podmiotów zewnętrznych</t>
    </r>
    <r>
      <rPr>
        <sz val="9"/>
        <color indexed="60"/>
        <rFont val="Roboto Light"/>
      </rPr>
      <t xml:space="preserve"> 
</t>
    </r>
    <r>
      <rPr>
        <i/>
        <sz val="9"/>
        <color indexed="10"/>
        <rFont val="Roboto Light"/>
      </rPr>
      <t>wymienić:</t>
    </r>
  </si>
  <si>
    <r>
      <t xml:space="preserve">Czy jednostka przechowuje, kontroluje lub chroni mienie należące do osób trzecich (np. prowadzenie szatni, prowadzenie parkingu strzeżonego itp.)
 </t>
    </r>
    <r>
      <rPr>
        <i/>
        <sz val="9"/>
        <color indexed="10"/>
        <rFont val="Roboto Light"/>
      </rPr>
      <t>proszę o podanie informacji z opisem</t>
    </r>
  </si>
  <si>
    <r>
      <t xml:space="preserve">Czy jednostka wykonuje w rzeczach ruchomych należących do podmiotów zewnętrznych czynności obróbki, kontroli, naprawy, czyszczenia lub inne podobne czynności w ramach świadczonej usługi ?
</t>
    </r>
    <r>
      <rPr>
        <i/>
        <sz val="9"/>
        <color indexed="10"/>
        <rFont val="Roboto Light"/>
      </rPr>
      <t>jeśli tak, proszę o podanie rodzaju wykonywanych czynności</t>
    </r>
  </si>
  <si>
    <t>Liczba posiadanych pojazdów mechanicznych niepodlegających obowiązkowemu ubezpieczeniu odpowiedzialności cywilnej posiadaczy pojazdów mechanicznych (np. wózki widłowe, melexy itp.)</t>
  </si>
  <si>
    <t>Czy jednostka organizuje imprezy (jeśli tak proszę o informację odnośnie liczby imprez w ciągu roku wraz z maksymalną ilością uczestników, rodzajem terenu, na którym odbywają się imprezy (teren otwarty, budynek), a także, czy imprezy są bezpłatne czy odpłatne ?</t>
  </si>
  <si>
    <t>Czy jednostka planuje organizowanie imprez o charakterze motorowym, motorowodnym, lotniczym, wyścigi samochodowe?</t>
  </si>
  <si>
    <t>Czy szkoły i placówki oświatowe nabywają wyposażenie które posiada odpowiednie atesty lub certyfikaty (zgodnie z rozporządzeniem MENiS z 31.12.2002r</t>
  </si>
  <si>
    <r>
      <t xml:space="preserve">Czy w jednostce funkcjonuje gabinet pielęgniarski, lekarski, stomatologiczny 
</t>
    </r>
    <r>
      <rPr>
        <i/>
        <sz val="9"/>
        <color indexed="10"/>
        <rFont val="Roboto Light"/>
      </rPr>
      <t>prosimy o wskazanie rodzaju</t>
    </r>
  </si>
  <si>
    <r>
      <t xml:space="preserve">Czy jednostka transportuje część swojego majątku pomiędzy różnymi lokalizacjami (w tym także transport świadczony przez podmioty trzecie) -
</t>
    </r>
    <r>
      <rPr>
        <i/>
        <sz val="9"/>
        <color indexed="10"/>
        <rFont val="Roboto Light"/>
      </rPr>
      <t>Jeśli tak, proszę o podanie rodzaju transportowanego mienia wraz z maksymalną jego wartością podczas pojedynczego transportu oraz rodzaju środka transportu, jakim odbywają się transporty mienia</t>
    </r>
  </si>
  <si>
    <r>
      <t xml:space="preserve">Prosimy o potwierdzenie, że wszystkie budynki zgłoszone do ubezpieczenia i ich instalacje poddawane są </t>
    </r>
    <r>
      <rPr>
        <b/>
        <sz val="9"/>
        <rFont val="Roboto"/>
      </rPr>
      <t>regularnym przeglądom</t>
    </r>
    <r>
      <rPr>
        <sz val="9"/>
        <rFont val="Roboto Light"/>
      </rPr>
      <t xml:space="preserve"> wynikającym z przepisów prawa, co potwierdzone jest każdorazowo pisemnym protokołami; 
W przeciwnym wypadku prosimy o wskazanie budynków niespełniających powyższego warunku wraz z określeniem przyczyny</t>
    </r>
  </si>
  <si>
    <r>
      <t xml:space="preserve">Prosimy o potwierdzenie, że wszystkie budynki zgłoszone do ubezpieczenia posiadają </t>
    </r>
    <r>
      <rPr>
        <b/>
        <sz val="9"/>
        <rFont val="Roboto"/>
      </rPr>
      <t>pozwolenie na użytkowanie</t>
    </r>
    <r>
      <rPr>
        <sz val="9"/>
        <rFont val="Roboto Light"/>
      </rPr>
      <t xml:space="preserve"> stosownie do aktualnego przeznaczenia; 
W przeciwnym wypadku prosimy o wskazanie budynków nieposiadających takiego pozwolenia wraz z określeniem przyczyny.</t>
    </r>
  </si>
  <si>
    <r>
      <t xml:space="preserve">Czy wśród zgłoszonych do ubezpieczenia budynków lub budowli znajdują się budynki:
- wyłączone z eksploatacji, 
- pustostany, 
- w złym lub awaryjnym stanie technicznym,
- przeznaczone do rozbiórki ?
</t>
    </r>
    <r>
      <rPr>
        <i/>
        <sz val="9"/>
        <color indexed="10"/>
        <rFont val="Roboto Light"/>
      </rPr>
      <t>Jeżeli Tak, prosimy o wskazanie tych budynków wraz z podaniem przyczyny nieużytkowania</t>
    </r>
  </si>
  <si>
    <r>
      <t xml:space="preserve">Czy w którejkolwiek lokalizacji przechowywane są </t>
    </r>
    <r>
      <rPr>
        <b/>
        <sz val="9"/>
        <rFont val="Roboto"/>
      </rPr>
      <t>materiały łatwopalne i/lub wybuchowe.</t>
    </r>
    <r>
      <rPr>
        <b/>
        <sz val="9"/>
        <rFont val="Roboto Light"/>
      </rPr>
      <t xml:space="preserve"> </t>
    </r>
    <r>
      <rPr>
        <i/>
        <sz val="9"/>
        <color indexed="10"/>
        <rFont val="Roboto Light"/>
      </rPr>
      <t>Jeżeli tak prosimy o wskazanie przedmiotowych lokalizacji wraz ze wskazaniem rodzaju przechowywanego mienia, sposobu jego składowania oraz ilości.</t>
    </r>
  </si>
  <si>
    <r>
      <t xml:space="preserve">Czy lokalizacje zgłoszone do ubezpieczenia znajdują się na obszarach bezpośredniego zagrożenia powodzią w rozumieniu ustawy Prawo wodne? </t>
    </r>
    <r>
      <rPr>
        <i/>
        <sz val="9"/>
        <color indexed="10"/>
        <rFont val="Roboto Light"/>
      </rPr>
      <t>Jeśli tak, prosimy o ich wskazanie wraz z podaniem wartości</t>
    </r>
  </si>
  <si>
    <r>
      <t xml:space="preserve">Liczba przeprowadzonych </t>
    </r>
    <r>
      <rPr>
        <b/>
        <sz val="9"/>
        <rFont val="Roboto"/>
      </rPr>
      <t>ewakuacji z powodu aktów terroryzmu</t>
    </r>
    <r>
      <rPr>
        <b/>
        <sz val="9"/>
        <rFont val="Roboto Light"/>
      </rPr>
      <t xml:space="preserve">
</t>
    </r>
    <r>
      <rPr>
        <sz val="9"/>
        <rFont val="Roboto Light"/>
      </rPr>
      <t xml:space="preserve"> (z włączeniem fałszywych alarmów) oraz koszty tych ewakuacji w ostatnich 5 latach</t>
    </r>
  </si>
  <si>
    <r>
      <t xml:space="preserve">Czy </t>
    </r>
    <r>
      <rPr>
        <u/>
        <sz val="9"/>
        <rFont val="Roboto Light"/>
      </rPr>
      <t>od 1997 r.</t>
    </r>
    <r>
      <rPr>
        <sz val="9"/>
        <rFont val="Roboto Light"/>
      </rPr>
      <t xml:space="preserve"> wystąpiły w Państwa mieniu </t>
    </r>
    <r>
      <rPr>
        <b/>
        <sz val="9"/>
        <rFont val="Roboto"/>
      </rPr>
      <t>szkody powodziowe</t>
    </r>
    <r>
      <rPr>
        <b/>
        <sz val="9"/>
        <rFont val="Roboto Light"/>
      </rPr>
      <t xml:space="preserve"> </t>
    </r>
    <r>
      <rPr>
        <sz val="9"/>
        <rFont val="Roboto Light"/>
      </rPr>
      <t xml:space="preserve">? 
</t>
    </r>
    <r>
      <rPr>
        <i/>
        <sz val="9"/>
        <color indexed="10"/>
        <rFont val="Roboto Light"/>
      </rPr>
      <t>Jeśli Tak,  to kiedy i jaka była przyczyna zalania i wysokość szkód/odszkodowania</t>
    </r>
  </si>
  <si>
    <r>
      <t>Czy wszystkie budynki o konstrukcji drewnianej</t>
    </r>
    <r>
      <rPr>
        <b/>
        <sz val="9"/>
        <rFont val="Roboto"/>
      </rPr>
      <t xml:space="preserve"> zostały zabezpieczone przeciwpożarowo</t>
    </r>
    <r>
      <rPr>
        <b/>
        <sz val="9"/>
        <rFont val="Roboto Light"/>
      </rPr>
      <t xml:space="preserve"> </t>
    </r>
    <r>
      <rPr>
        <sz val="9"/>
        <rFont val="Roboto Light"/>
      </rPr>
      <t>np. poprzez zastosowanie impregnatów ognioochronnych?</t>
    </r>
  </si>
  <si>
    <r>
      <t>Czy Zamawiający</t>
    </r>
    <r>
      <rPr>
        <b/>
        <sz val="9"/>
        <rFont val="Roboto Light"/>
      </rPr>
      <t xml:space="preserve"> </t>
    </r>
    <r>
      <rPr>
        <b/>
        <sz val="9"/>
        <rFont val="Roboto"/>
      </rPr>
      <t>planuje wyłączenie obiektów z eksploatacji w okresie najbliższych 3 lat.</t>
    </r>
    <r>
      <rPr>
        <sz val="9"/>
        <rFont val="Roboto"/>
      </rPr>
      <t xml:space="preserve"> </t>
    </r>
    <r>
      <rPr>
        <sz val="9"/>
        <rFont val="Roboto Light"/>
      </rPr>
      <t xml:space="preserve">
</t>
    </r>
    <r>
      <rPr>
        <i/>
        <sz val="9"/>
        <color rgb="FFFF0000"/>
        <rFont val="Roboto Light"/>
      </rPr>
      <t>W przypadku odpowiedzi twierdzącej prosimy o wskazanie tych obiektów oraz określenie przyczyny planowanego wyłączenia z eksploatacji?</t>
    </r>
  </si>
  <si>
    <r>
      <t xml:space="preserve">Czy zabezpieczenia przeciwpożarowe zastosowane w miejscach ubezpieczenia są zgodne z obowiązującymi przepisami oraz posiadają aktualne przeglądy i badania.
</t>
    </r>
    <r>
      <rPr>
        <i/>
        <sz val="9"/>
        <color rgb="FFFF0000"/>
        <rFont val="Roboto Light"/>
      </rPr>
      <t>W przeciwnym wypadku prosimy o wskazanie lokalizacji niespełniających powyższego warunku wraz z określeniem przyczyny?</t>
    </r>
  </si>
  <si>
    <t>Prosimy o informację o prowadzonych i planowanych inwestycjach w ciągu trwania przedmiotowego Zamówienia, które byłyby objęte ochroną ubezpieczeniową, z podaniem rodzaju inwestycji, szacowanej wartości inwestycji oraz terminu rozpoczęcia/ukończenia jej realizacji?</t>
  </si>
  <si>
    <r>
      <t>Prosimy o informację czy wśród zgłoszonych do ubezpieczenia zbiorów bibliotecznych znajdują się starodruki i/lub tzw.</t>
    </r>
    <r>
      <rPr>
        <sz val="9"/>
        <rFont val="Roboto"/>
      </rPr>
      <t xml:space="preserve"> </t>
    </r>
    <r>
      <rPr>
        <b/>
        <sz val="9"/>
        <rFont val="Roboto"/>
      </rPr>
      <t>białe kruki</t>
    </r>
    <r>
      <rPr>
        <b/>
        <sz val="9"/>
        <rFont val="Roboto Light"/>
      </rPr>
      <t>?</t>
    </r>
  </si>
  <si>
    <t>Czy Zamawiający posiada drony?</t>
  </si>
  <si>
    <t>Prosimy o informację czy ubezpieczony: posiada lub planuje posiadać, użytkować, zarządzać lub administrować wysypiskiem lub składowiskiem odpadów, oraz czy prowadzi lub planuje prowadzić działalność związaną z:  sortowaniem, spalaniem, utylizowaniem, odzyskiem odpadów lub jakimkolwiek innym ich przetwarzaniem?</t>
  </si>
  <si>
    <t>Prosimy o podanie informacji na temat stosowanych zabezpieczeń przeciwprzepięciowych</t>
  </si>
  <si>
    <t>UBEZPIECZENIE MIENIA OD WSZYSTKICH RYZYK</t>
  </si>
  <si>
    <t>Nazwa jednostki</t>
  </si>
  <si>
    <t>Prosimy o wpisanie aktualnych sum ubezpieczenia 
w miejscach zaznaczonych kolorem żółtym</t>
  </si>
  <si>
    <t>Lp.</t>
  </si>
  <si>
    <t>Przedmiot ubezpieczenia</t>
  </si>
  <si>
    <t xml:space="preserve">Suma ubezpieczenia           </t>
  </si>
  <si>
    <t>System ubezpieczenia</t>
  </si>
  <si>
    <t xml:space="preserve">Suma ubezpieczenia         </t>
  </si>
  <si>
    <r>
      <t xml:space="preserve">Budynki oraz budowle (grupa 1 i 2 KŚT) 
</t>
    </r>
    <r>
      <rPr>
        <i/>
        <sz val="9"/>
        <rFont val="Roboto Light"/>
      </rPr>
      <t>wg wykazu z zakładki "WYKAZ BUDYNKÓW"</t>
    </r>
  </si>
  <si>
    <t>wg wykazu z zakładki "WYKAZ BUDYNKÓW"</t>
  </si>
  <si>
    <t>Sumy stałe</t>
  </si>
  <si>
    <t>Maszyny, urządzenia i wyposażenie łącznie</t>
  </si>
  <si>
    <t>w tym w rozbiciu na grupy KŚT:</t>
  </si>
  <si>
    <t xml:space="preserve">Grupa 3 </t>
  </si>
  <si>
    <t xml:space="preserve">Grupa 4 </t>
  </si>
  <si>
    <t xml:space="preserve">Grupa 5 </t>
  </si>
  <si>
    <t xml:space="preserve">Grupa 6 </t>
  </si>
  <si>
    <t>Grupa 7  z wyłączeniem pojazdów mechanicznych podlegających obowiązkowi rejestracji</t>
  </si>
  <si>
    <t>Grupa 8</t>
  </si>
  <si>
    <t xml:space="preserve">Niskocenne składniki mienia </t>
  </si>
  <si>
    <t>Instalacja solarna, fotowoltaiczna</t>
  </si>
  <si>
    <t>Koszt zakupu/wytworzenia</t>
  </si>
  <si>
    <t>Nakłady inwestycyjne będące własnością Ubezpieczającego</t>
  </si>
  <si>
    <t>Zbiory biblioteczne</t>
  </si>
  <si>
    <t>Obiekty małej architektury 
(w tym pomniki, rzeźby, kompozycje przestrzenne)</t>
  </si>
  <si>
    <t>Zbiory i eksponaty muzealne</t>
  </si>
  <si>
    <t>Wyposażenie jednostek OSP i MDP</t>
  </si>
  <si>
    <r>
      <t xml:space="preserve">Mienie osób trzecich 
</t>
    </r>
    <r>
      <rPr>
        <i/>
        <sz val="9"/>
        <rFont val="Roboto Light"/>
      </rPr>
      <t>np. przyjęte w celu wykonania usługi lub mienie przekazane na podstawie tytułu prawnego 
(np. Leasing, dzierżawa)</t>
    </r>
  </si>
  <si>
    <r>
      <t xml:space="preserve">Mienie przechowywane na zewnątrz budynków 
</t>
    </r>
    <r>
      <rPr>
        <i/>
        <sz val="9"/>
        <color indexed="60"/>
        <rFont val="Roboto Light"/>
      </rPr>
      <t>(wymienić rodzaj mienia)</t>
    </r>
  </si>
  <si>
    <r>
      <t>Mienie wyłączone z ekspoatacji</t>
    </r>
    <r>
      <rPr>
        <i/>
        <sz val="9"/>
        <color indexed="60"/>
        <rFont val="Roboto Light"/>
      </rPr>
      <t xml:space="preserve"> 
(wymienić co to za mienie, adres i jaka jest wartość)</t>
    </r>
  </si>
  <si>
    <t>Gotówka w lokalu</t>
  </si>
  <si>
    <t>Nominala</t>
  </si>
  <si>
    <t>Pierwsze ryzyko</t>
  </si>
  <si>
    <t>Rzeczywista</t>
  </si>
  <si>
    <t>Razem</t>
  </si>
  <si>
    <t>SZCZEGÓŁOWY WYKAZ BUDYNKÓW I BUDOWLI DO UBEZPIECZENIA MIENIA OD WSZYSTKICH RYZYK</t>
  </si>
  <si>
    <t>1*</t>
  </si>
  <si>
    <t>2**</t>
  </si>
  <si>
    <t>3***</t>
  </si>
  <si>
    <t xml:space="preserve">Nazwa budynku/ budowli </t>
  </si>
  <si>
    <t>Lokalizacja (adres)</t>
  </si>
  <si>
    <t xml:space="preserve">Przeznaczenie budynku/ budowli </t>
  </si>
  <si>
    <t>Suma Ubezpieczenia (wartość)</t>
  </si>
  <si>
    <r>
      <t xml:space="preserve">Podstawa szacowania wartości 
</t>
    </r>
    <r>
      <rPr>
        <i/>
        <sz val="9"/>
        <rFont val="Roboto Light"/>
      </rPr>
      <t>(księgowa brutto - KB / odtworzeniowa - O / Rzeczywista - RZ)</t>
    </r>
  </si>
  <si>
    <t>Rok budowy</t>
  </si>
  <si>
    <t>Powierzchnia użytkowa 
(w m²)</t>
  </si>
  <si>
    <t>Liczba kondygnacji</t>
  </si>
  <si>
    <r>
      <t xml:space="preserve">Rodzaj konstrukcji budynku 
</t>
    </r>
    <r>
      <rPr>
        <i/>
        <sz val="9"/>
        <rFont val="Roboto Light"/>
      </rPr>
      <t xml:space="preserve">np. murowany, drewniany, płyta warstwowa, inny materiał </t>
    </r>
  </si>
  <si>
    <r>
      <t xml:space="preserve">Zabezpieczenia przeciwpożarowe 
</t>
    </r>
    <r>
      <rPr>
        <i/>
        <sz val="9"/>
        <rFont val="Roboto Light"/>
      </rPr>
      <t>(Wymienić: np. gaśnice, hydranty /podać ilość/, alarm przeciwpożarowy, czujki dymu, klapy dymne, zbiornik przeciwpożarowy /podać odległość od budynku/, itp. )</t>
    </r>
  </si>
  <si>
    <r>
      <t xml:space="preserve">Zabezpieczenia przeciwkradzieżowe
</t>
    </r>
    <r>
      <rPr>
        <i/>
        <sz val="9"/>
        <rFont val="Roboto Light"/>
      </rPr>
      <t>(min. 2 zamki wielozastawkowe w drzwiach zewnętrznych, 
alarm przeciwkradzieżowy w miejscu ubezpieczenia, z podłączeniem do agencji ochrony; stały dozór; monitoring, itp.)</t>
    </r>
  </si>
  <si>
    <t>Czy budynek /budowla jest użytkowany? (TAK/NIE)</t>
  </si>
  <si>
    <t>Czy jest to budynek zabytkowy, podlegający nadzorowi konserwatora zabytków?</t>
  </si>
  <si>
    <r>
      <t xml:space="preserve">Rodzaj wykonanych remontów w ostatnich 5 latach
</t>
    </r>
    <r>
      <rPr>
        <i/>
        <sz val="9"/>
        <rFont val="Roboto Light"/>
      </rPr>
      <t>(wymienić remonty i podać rok)</t>
    </r>
  </si>
  <si>
    <r>
      <t xml:space="preserve">Stan techniczny budynku </t>
    </r>
    <r>
      <rPr>
        <i/>
        <sz val="9"/>
        <rFont val="Roboto Light"/>
      </rPr>
      <t>(wg gradacji: bardzo dobry, dobry, dostateczny, zły)</t>
    </r>
  </si>
  <si>
    <t>Uwagi</t>
  </si>
  <si>
    <t>Razem budynki i budowle</t>
  </si>
  <si>
    <t>OBJAŚNIENIA:</t>
  </si>
  <si>
    <t>Prosimy o uzupełnienie Tabeli wg poniższych wskazówek:</t>
  </si>
  <si>
    <t>*1) Rodzaj konstrukcji budynku (mury, stropy, dach):</t>
  </si>
  <si>
    <r>
      <t xml:space="preserve">a) </t>
    </r>
    <r>
      <rPr>
        <b/>
        <sz val="9"/>
        <color indexed="8"/>
        <rFont val="Roboto Light"/>
      </rPr>
      <t>Ściany zewnętrzne</t>
    </r>
    <r>
      <rPr>
        <sz val="9"/>
        <color indexed="8"/>
        <rFont val="Roboto Light"/>
      </rPr>
      <t>: murowane (cegła, beton, pustak); elementy drewniane; elementy szklane; konstrukcja stalowa osłonięta blachą/ płytami warstwowymi z wypełnieniem: styropian, wełna mineralna, pianka poliuretanowa; inne ? (</t>
    </r>
    <r>
      <rPr>
        <i/>
        <sz val="9"/>
        <color indexed="8"/>
        <rFont val="Roboto Light"/>
      </rPr>
      <t>wybrać właściwe</t>
    </r>
    <r>
      <rPr>
        <sz val="9"/>
        <color indexed="8"/>
        <rFont val="Roboto Light"/>
      </rPr>
      <t>)</t>
    </r>
  </si>
  <si>
    <r>
      <t xml:space="preserve">b) </t>
    </r>
    <r>
      <rPr>
        <b/>
        <sz val="9"/>
        <color indexed="8"/>
        <rFont val="Roboto Light"/>
      </rPr>
      <t xml:space="preserve">Stropy: </t>
    </r>
    <r>
      <rPr>
        <sz val="9"/>
        <color indexed="8"/>
        <rFont val="Roboto Light"/>
      </rPr>
      <t xml:space="preserve"> betonowe/ żelbetowe; murowane (cegła/pustak); stalowe; elementy drewniane</t>
    </r>
  </si>
  <si>
    <r>
      <t xml:space="preserve">c) </t>
    </r>
    <r>
      <rPr>
        <b/>
        <sz val="9"/>
        <color indexed="8"/>
        <rFont val="Roboto Light"/>
      </rPr>
      <t>Dach</t>
    </r>
    <r>
      <rPr>
        <sz val="9"/>
        <color indexed="8"/>
        <rFont val="Roboto Light"/>
      </rPr>
      <t xml:space="preserve"> konstrukcja: drewniana, żelbetowa, stalowa</t>
    </r>
  </si>
  <si>
    <r>
      <t xml:space="preserve">d) </t>
    </r>
    <r>
      <rPr>
        <b/>
        <sz val="9"/>
        <color indexed="8"/>
        <rFont val="Roboto Light"/>
      </rPr>
      <t>Rodzaj pokrycia dachu:</t>
    </r>
    <r>
      <rPr>
        <sz val="9"/>
        <color indexed="8"/>
        <rFont val="Roboto Light"/>
      </rPr>
      <t xml:space="preserve"> dachówka ceramiczna/cementowa; papa, blacha</t>
    </r>
  </si>
  <si>
    <t>** 2) Rodzaj zabezpieczeń przeciwpożarowych:</t>
  </si>
  <si>
    <r>
      <t xml:space="preserve">a) </t>
    </r>
    <r>
      <rPr>
        <b/>
        <sz val="9"/>
        <color indexed="8"/>
        <rFont val="Roboto Light"/>
      </rPr>
      <t xml:space="preserve">Hydranty zewnętrzne </t>
    </r>
    <r>
      <rPr>
        <sz val="9"/>
        <color indexed="8"/>
        <rFont val="Roboto Light"/>
      </rPr>
      <t>– podziemne lub nadziemne</t>
    </r>
    <r>
      <rPr>
        <i/>
        <sz val="9"/>
        <color indexed="8"/>
        <rFont val="Roboto Light"/>
      </rPr>
      <t xml:space="preserve"> (podać ilość)</t>
    </r>
  </si>
  <si>
    <r>
      <t xml:space="preserve">b) </t>
    </r>
    <r>
      <rPr>
        <b/>
        <sz val="9"/>
        <color indexed="8"/>
        <rFont val="Roboto Light"/>
      </rPr>
      <t>Hydranty wewnętrzne</t>
    </r>
    <r>
      <rPr>
        <sz val="9"/>
        <color indexed="8"/>
        <rFont val="Roboto Light"/>
      </rPr>
      <t xml:space="preserve"> </t>
    </r>
    <r>
      <rPr>
        <i/>
        <sz val="9"/>
        <color indexed="8"/>
        <rFont val="Roboto Light"/>
      </rPr>
      <t>(podać ilość)</t>
    </r>
  </si>
  <si>
    <r>
      <t xml:space="preserve">c) </t>
    </r>
    <r>
      <rPr>
        <b/>
        <sz val="9"/>
        <color indexed="8"/>
        <rFont val="Roboto Light"/>
      </rPr>
      <t>Gaśnice</t>
    </r>
    <r>
      <rPr>
        <sz val="9"/>
        <color indexed="8"/>
        <rFont val="Roboto Light"/>
      </rPr>
      <t xml:space="preserve"> </t>
    </r>
    <r>
      <rPr>
        <i/>
        <sz val="9"/>
        <color indexed="8"/>
        <rFont val="Roboto Light"/>
      </rPr>
      <t>(podać rodzaj i ilość)</t>
    </r>
  </si>
  <si>
    <r>
      <t xml:space="preserve">d) </t>
    </r>
    <r>
      <rPr>
        <b/>
        <sz val="9"/>
        <color indexed="8"/>
        <rFont val="Roboto Light"/>
      </rPr>
      <t>Inne źródła wody</t>
    </r>
    <r>
      <rPr>
        <sz val="9"/>
        <color indexed="8"/>
        <rFont val="Roboto Light"/>
      </rPr>
      <t xml:space="preserve"> np.: staw, zbiornik przeciwpożarowy </t>
    </r>
    <r>
      <rPr>
        <i/>
        <sz val="9"/>
        <color indexed="8"/>
        <rFont val="Roboto Light"/>
      </rPr>
      <t>(wymienić)</t>
    </r>
  </si>
  <si>
    <r>
      <t xml:space="preserve">e) </t>
    </r>
    <r>
      <rPr>
        <b/>
        <sz val="9"/>
        <color indexed="8"/>
        <rFont val="Roboto Light"/>
      </rPr>
      <t xml:space="preserve">Detektory (czujniki) dymu </t>
    </r>
    <r>
      <rPr>
        <sz val="9"/>
        <color indexed="8"/>
        <rFont val="Roboto Light"/>
      </rPr>
      <t>-</t>
    </r>
    <r>
      <rPr>
        <i/>
        <sz val="9"/>
        <color indexed="8"/>
        <rFont val="Roboto Light"/>
      </rPr>
      <t xml:space="preserve"> podać Budynki / miejsca, w których są zainstalowane,</t>
    </r>
  </si>
  <si>
    <r>
      <t>f)</t>
    </r>
    <r>
      <rPr>
        <b/>
        <sz val="9"/>
        <color indexed="8"/>
        <rFont val="Roboto Light"/>
      </rPr>
      <t xml:space="preserve"> Czujniki temperatury </t>
    </r>
    <r>
      <rPr>
        <sz val="9"/>
        <color indexed="8"/>
        <rFont val="Roboto Light"/>
      </rPr>
      <t xml:space="preserve">- </t>
    </r>
    <r>
      <rPr>
        <i/>
        <sz val="9"/>
        <color indexed="8"/>
        <rFont val="Roboto Light"/>
      </rPr>
      <t>podać Budynki / miejsca, w których są zainstalowane,</t>
    </r>
  </si>
  <si>
    <r>
      <t xml:space="preserve">g) </t>
    </r>
    <r>
      <rPr>
        <b/>
        <sz val="9"/>
        <color indexed="8"/>
        <rFont val="Roboto Light"/>
      </rPr>
      <t>Instalacja tryskaczowa</t>
    </r>
    <r>
      <rPr>
        <sz val="9"/>
        <color indexed="8"/>
        <rFont val="Roboto Light"/>
      </rPr>
      <t xml:space="preserve"> - </t>
    </r>
    <r>
      <rPr>
        <i/>
        <sz val="9"/>
        <color indexed="8"/>
        <rFont val="Roboto Light"/>
      </rPr>
      <t>podać Budynki / miejsca, w których są zainstalowane,</t>
    </r>
  </si>
  <si>
    <r>
      <t xml:space="preserve">h) </t>
    </r>
    <r>
      <rPr>
        <b/>
        <sz val="9"/>
        <color indexed="8"/>
        <rFont val="Roboto Light"/>
      </rPr>
      <t>Odległość od najbliższej Państwowej Straży Pożarnej</t>
    </r>
    <r>
      <rPr>
        <sz val="9"/>
        <color indexed="8"/>
        <rFont val="Roboto Light"/>
      </rPr>
      <t>; szacunkowy czas dojazdu</t>
    </r>
  </si>
  <si>
    <t>*** 3) Rodzaj zabezpieczeń przeciwkradzieżowych:</t>
  </si>
  <si>
    <t>Zabezpieczenia ogólne:</t>
  </si>
  <si>
    <t>a) Czy wszystkie drzwi i okna są w należytym stanie technicznym uniemożliwiającym włamanie  i wyważenie bez użycia siły  i narzędzi ?</t>
  </si>
  <si>
    <t>b) Ilość i rodzaj zamków w drzwiach zewnętrznych:</t>
  </si>
  <si>
    <r>
      <rPr>
        <sz val="9"/>
        <color indexed="8"/>
        <rFont val="Roboto Light"/>
      </rPr>
      <t xml:space="preserve">•Wszystkie drzwi są zamknięte </t>
    </r>
    <r>
      <rPr>
        <b/>
        <sz val="9"/>
        <color indexed="60"/>
        <rFont val="Roboto Light"/>
      </rPr>
      <t>na dwa</t>
    </r>
    <r>
      <rPr>
        <sz val="9"/>
        <color indexed="8"/>
        <rFont val="Roboto Light"/>
      </rPr>
      <t xml:space="preserve"> zamki wielozastawkowe lub jeden zamek antywłamaniowy</t>
    </r>
  </si>
  <si>
    <r>
      <rPr>
        <sz val="9"/>
        <color indexed="8"/>
        <rFont val="Roboto Light"/>
      </rPr>
      <t xml:space="preserve">•Wszystkie drzwi są zamknięte </t>
    </r>
    <r>
      <rPr>
        <b/>
        <sz val="9"/>
        <color indexed="60"/>
        <rFont val="Roboto Light"/>
      </rPr>
      <t>na jeden</t>
    </r>
    <r>
      <rPr>
        <sz val="9"/>
        <color indexed="8"/>
        <rFont val="Roboto Light"/>
      </rPr>
      <t xml:space="preserve"> zamek wielozastawkowy lub</t>
    </r>
    <r>
      <rPr>
        <sz val="9"/>
        <color indexed="60"/>
        <rFont val="Roboto Light"/>
      </rPr>
      <t xml:space="preserve"> </t>
    </r>
    <r>
      <rPr>
        <b/>
        <sz val="9"/>
        <color indexed="60"/>
        <rFont val="Roboto Light"/>
      </rPr>
      <t>jeden zamek</t>
    </r>
    <r>
      <rPr>
        <sz val="9"/>
        <color indexed="8"/>
        <rFont val="Roboto Light"/>
      </rPr>
      <t xml:space="preserve"> antywłamaniowy</t>
    </r>
  </si>
  <si>
    <r>
      <rPr>
        <sz val="9"/>
        <color indexed="8"/>
        <rFont val="Roboto Light"/>
      </rPr>
      <t>•Drzwi antywłamaniowe</t>
    </r>
  </si>
  <si>
    <r>
      <rPr>
        <sz val="9"/>
        <color indexed="8"/>
        <rFont val="Roboto Light"/>
      </rPr>
      <t>•Okna (zaznaczyć parter, piętro, inne) zabezpieczone są (właściwe wskazać): kratami stalowymi, roletami, kratami żaluzjowymi, szybami klasy P2, P3 lub większej</t>
    </r>
  </si>
  <si>
    <t>Zabezpieczenia dodatkowe:</t>
  </si>
  <si>
    <t>a) Stały dozór przez pracownika/Agencję Ochrony Mienia, w jakich godzinach?</t>
  </si>
  <si>
    <t xml:space="preserve">b) Alarm w miejscu ubezpieczenia </t>
  </si>
  <si>
    <t>c) Alarm z przekazaniem sygnału do: Agencja Ochrony, na Policję, do osób trzecich (kogo?)?</t>
  </si>
  <si>
    <t>d) Monitoring zewnętrzny/wewnętrzny</t>
  </si>
  <si>
    <r>
      <t xml:space="preserve">e) Czujki / detekcja ruchu </t>
    </r>
    <r>
      <rPr>
        <i/>
        <sz val="9"/>
        <color indexed="8"/>
        <rFont val="Roboto Light"/>
      </rPr>
      <t xml:space="preserve">- PODAĆ miejsca objęte detekcją </t>
    </r>
  </si>
  <si>
    <t>f) Ogrodzenie całego terenu</t>
  </si>
  <si>
    <t>g) Oświetlenie całego terenu</t>
  </si>
  <si>
    <t xml:space="preserve">UBEZPIECZENIE SPRZĘTU ELEKTRONICZNEGO OD RYZYK WSZYSTKICH </t>
  </si>
  <si>
    <t xml:space="preserve">Suma ubezpieczenia 
w zł </t>
  </si>
  <si>
    <t xml:space="preserve">Podstawa szacowania wartości </t>
  </si>
  <si>
    <t xml:space="preserve">Suma ubezpieczenia w zł </t>
  </si>
  <si>
    <t>Sprzęt stacjonarny łącznie</t>
  </si>
  <si>
    <t>zgodnie z danymi
 z poniższej tabeli</t>
  </si>
  <si>
    <t>Sprzęt przenośny łącznie</t>
  </si>
  <si>
    <t>Oprogramowanie, dane i zewnętrzne nośniki danych łącznie</t>
  </si>
  <si>
    <r>
      <rPr>
        <b/>
        <i/>
        <sz val="9"/>
        <color indexed="10"/>
        <rFont val="Roboto Light"/>
      </rPr>
      <t>Prosimy o wpisanie aktualnych sum ubezpieczenia w miejscach zaznaczonych kolorem żółtym</t>
    </r>
    <r>
      <rPr>
        <b/>
        <i/>
        <sz val="9"/>
        <color indexed="60"/>
        <rFont val="Roboto Light"/>
      </rPr>
      <t xml:space="preserve">
</t>
    </r>
    <r>
      <rPr>
        <i/>
        <sz val="9"/>
        <rFont val="Roboto Light"/>
      </rPr>
      <t>Uwaga! 
Zasadą jest, że do tego rodzaju ubezpieczenia zgłasza się sprzęt nowy (do 5 lat). Wynika to z faktu, iż ubezpieczenie sprzętu elektronicznego od wszystkich ryzyk jest znacznie droższe niż ubezpieczenie tego sprzętu w ramach ubezpieczenia mienia od ognia i innych zdarzeń losowych/mienia od wszystkich ryzyk.
Jednak w przypadku posiadania sprzętu elektronicznego o znacznej wartości starszego niż 5 lat, istnieje możliwość ubezpieczenia go w ramach polisy sprzętu elektronicznego.
W związku z powyższym mogą Państwo podać w tym wykazie dane sprzętu elektronicznego bez względu na wiek, mając na względzie wieksze koszty tego rodzaju ubezpieczenia.
Sprzęt elektroniczny niewyszczególniony w poniższym zestawieniu prosimy wykazać w zakładce MIENIE SU
 pozycja 2 pn. "Maszyny, Urządzenia, Wyposażenie" 
lub poz. 3 pn. "Niskocenne Składniki Mienia"</t>
    </r>
  </si>
  <si>
    <t>Nr inwentarzowy/seryjny</t>
  </si>
  <si>
    <t>Rodzaj sprzętu 
(stacjonarny/ przenośny/ oprogramowanie)</t>
  </si>
  <si>
    <t>Liczba sztuk</t>
  </si>
  <si>
    <t>Lokalizacja</t>
  </si>
  <si>
    <t>Rok produkcji</t>
  </si>
  <si>
    <t>ul. Kwiatowa 28, ul. Ogrodowa 13,  05-500 Mysiadło,</t>
  </si>
  <si>
    <t>Szkoła Podstawowa im. Polskich Olimpijczyków w Mysiadle</t>
  </si>
  <si>
    <t>drukarka HP Laser Jet Pro M118DW</t>
  </si>
  <si>
    <t>drukarka 3D Gembird FlashForge Guider 2</t>
  </si>
  <si>
    <t>UPS Eaton 5SC 2200i RT2U</t>
  </si>
  <si>
    <t>kamera iCam-Mini II Church</t>
  </si>
  <si>
    <t>pralka WW70TA046AE Samsung</t>
  </si>
  <si>
    <t>przystawka do mielenia mięsa z misą MKM82S</t>
  </si>
  <si>
    <t>hafciarka cyfrowa z akcesoriami</t>
  </si>
  <si>
    <t>zmiękczacz wody Mijar King B65</t>
  </si>
  <si>
    <t>zmiękczacz wody Mijar Mini B65</t>
  </si>
  <si>
    <t>komputer DELL OptiPlex 5000 SFF</t>
  </si>
  <si>
    <t>monitor DELL P2422H</t>
  </si>
  <si>
    <t>monitor interaktywny AVTEK TS 7 Mate 75"</t>
  </si>
  <si>
    <t>monitor interaktywny AVTEK TS 7 Mate 65"</t>
  </si>
  <si>
    <t>monitor interaktywny AVTEK TS 7 Lite 55"</t>
  </si>
  <si>
    <t>kuchenka mikrofalowa Samsung CM1099A</t>
  </si>
  <si>
    <t>drukarka Magicard 300</t>
  </si>
  <si>
    <t>komputer stacjonarny Dell Optiplex Plus 7020 SFF</t>
  </si>
  <si>
    <t>UL. KWIATOWA 28</t>
  </si>
  <si>
    <t>Księgowa brutto</t>
  </si>
  <si>
    <t>Stacjonarny</t>
  </si>
  <si>
    <t>Wizualizer AVerVision U70+</t>
  </si>
  <si>
    <t>aparat Sony DSC-RX10M4</t>
  </si>
  <si>
    <t>statyw Libec TH-X do aparatu</t>
  </si>
  <si>
    <t>mikroport bezprzewodowy Saramonic Blink500 Pro B2</t>
  </si>
  <si>
    <t>stabilizator gimbal DJI RSC 2 Pro Combo do aparatu</t>
  </si>
  <si>
    <t>mikroskop Levenhuk D870T z kamerą</t>
  </si>
  <si>
    <t>Konstrukcja sceniczna: stalowy statyw oświetleniowy IMG Stage Line PAST-320/SW</t>
  </si>
  <si>
    <t>laptop notebook Lenovo ThinkBook 16 G6</t>
  </si>
  <si>
    <t>Przenośny</t>
  </si>
  <si>
    <t>Oczyszczacze powietrza Klarta 2 - 4 sztuki</t>
  </si>
  <si>
    <t>Czujniki i kamery</t>
  </si>
  <si>
    <t xml:space="preserve">Konstrukcja dachu </t>
  </si>
  <si>
    <t>Rodzaj pokrycia dachowego</t>
  </si>
  <si>
    <t>Media</t>
  </si>
  <si>
    <t>BRAK PODZIAŁU</t>
  </si>
  <si>
    <t>Mienie pracowników,</t>
  </si>
  <si>
    <t>Mysiadło, ul. Kwiatowa 28</t>
  </si>
  <si>
    <t>ściany wylewne żelbetowe wypełniane częściowo cegłą silikatową. W osi 16 - granica budowy obiektu z częścią do realizacji ściana z płyty warstwowej typu KINGSPAN</t>
  </si>
  <si>
    <t xml:space="preserve">mieszana - stropodach żelbetowy z przykryciem roślinnym - dach zielony nad segmentem B1 i zapleczem Hali sportowej, konstrukcja z drewna klejonego (dźwigary ) i stali z pokryciem z izolacji styrodurowej SYNTOS i zasypem wierzchnim żwirowym nad halą sportową i elementy świetlikowe o konstrukcji stalowej nad holem i szatniami segmentu B1 i ciągiem komunikacyjnym zaplecza hali sportowej </t>
  </si>
  <si>
    <t xml:space="preserve">mieszane - stropodach żelbetowy izolowany styrodurem  - zielony dach, żwir rzeczny na papie dachowej na dachu hali sportowej </t>
  </si>
  <si>
    <t>tak</t>
  </si>
  <si>
    <t>nie było</t>
  </si>
  <si>
    <t>ogrzewanie gazowe, kotłownia - instalacja gazowa i czujniki gazu szt.2, rodzaj zaopatrzenia w wodę - miejskie. Instalacja elektryczna - czy była zakladana po 1995?) - tak, kanalizacja sanitarna miejska + kanalizacja deszczowa</t>
  </si>
  <si>
    <t>05-500 Mysiadło, ul. Ogrodowa 13</t>
  </si>
  <si>
    <t>Księgowa Brutto</t>
  </si>
  <si>
    <t>skate park, parking przyszkolny, ławki i siedziska, zbiornik retencyjny
44 326 725,30 zł  (wartość budynku Centrum Edukacji i Sportu w Mysiadle, ul. Kwiatowa 28) 3 413 273,69 zł (wartość - Skatepark, plac zabaw, parking ul. Kwiatowa 28 Mysiadło) Łącznie - 47 739 998,99 zł</t>
  </si>
  <si>
    <t>Dzierżawa. Budynek jest ubezpieczony we własnym zakresie przez właściciela nieruchomości.</t>
  </si>
  <si>
    <t>ul. Kwiatowa 28, ul. Ogrodowa 13, 05-500 Mysiadło</t>
  </si>
  <si>
    <t>141054311</t>
  </si>
  <si>
    <t>szkoła</t>
  </si>
  <si>
    <t>8560Z</t>
  </si>
  <si>
    <t xml:space="preserve"> Budynek CEIS złożony z segmentów A - hala sportowa z zapleczem i kuchnią , B1- segment dydaktyczny  (połączone ciągami komunikacyjnymi na poziomach -1,0,1). Zewnętrzny mały budynek kotłowni</t>
  </si>
  <si>
    <t>*hydrant zewnętrzny DN 80 podziemny szt 2, hydrant zewnętrzny DN 80 nadziemny szt. 3, hydrant wewnętrzny szt. 19, gaśnice 62 szt,  DSO szt 3, ROP szt.3, dwie klapy oddymiania, oświetlenie awaryjne całego obiektu, 6 czujek dymu na poziomie 0 i +1 z mechanizmem odzielającym strefy pożarowe (drzwi trzymane przez magnesy zamykają się w momencie alarmu), czujki gazu w   kotłowni 2 sztuki, przeciwpożarowe wyłączniki prądu, przyciski ręcznego uruchamiania drzwi przeciwpożarowych, instalacja odgromowa, czujki ruchu, brak instalacji tryskczowej, Ochotnicza Straż Pożarna w Nowej Woli, ul. Ignacego Krasickiego 215 (odległość około 4 km, czas dojazdu około 9 minut)</t>
  </si>
  <si>
    <t>gaśnice 8 szt, oświetlenie awaryjne całego obiektu, przeciwpożarowe wyłączniki prądu, brak instalacji tryskczowej, Ochotnicza Straż Pożarna w Nowej Woli, ul. Ignacego Krasickiego 215 (odległość około 4 km, czas dojazdu około 9 minut)</t>
  </si>
  <si>
    <t>Nie</t>
  </si>
  <si>
    <t>usługa - szkoła</t>
  </si>
  <si>
    <t>Nie dotyczy</t>
  </si>
  <si>
    <t>Tak</t>
  </si>
  <si>
    <t>Potwierdzamy</t>
  </si>
  <si>
    <t>Tak - gabinet pielęgniarki szkolnej</t>
  </si>
  <si>
    <t>Przeważnie nie. Sporadycznie przewozimy mniejsze</t>
  </si>
  <si>
    <t>Brak</t>
  </si>
  <si>
    <t xml:space="preserve">Tak. Tylko przechowanie. Najemcy prowadzących zajęcia pozalekcyjne zostawiają u nas maty piankowe na zajęcia z judo oraz tarcze piankowe na zajęcia z łucznictwa. Na podstawie umowy najmu mamy także na obiekcie dwa automaty vendingowe z żywnością oraz napojami. </t>
  </si>
  <si>
    <t>Tak. Urządzenia dozujące na kuchni szkolnej</t>
  </si>
  <si>
    <t>Budynek w Mysiadle ul. Ogrodowa 13 nie jest własnością gminy. Jest wydżierżawiony od właściciela na podstawie umowy zawartej z Gminą Lesznowola. Budynek jest Ubezpieczony przez właściciela. Szkoła ubezpiecza tylko majątek, który jest naszą własnością.</t>
  </si>
  <si>
    <r>
      <rPr>
        <b/>
        <sz val="9"/>
        <rFont val="Roboto Light"/>
      </rPr>
      <t>Dane na nowy okres ubezpieczenia
2026</t>
    </r>
    <r>
      <rPr>
        <sz val="9"/>
        <rFont val="Roboto Light"/>
      </rPr>
      <t xml:space="preserve">
</t>
    </r>
    <r>
      <rPr>
        <b/>
        <sz val="9"/>
        <rFont val="Roboto Light"/>
      </rPr>
      <t>(Stan na dzień 22.01.2026r.)</t>
    </r>
  </si>
  <si>
    <r>
      <rPr>
        <b/>
        <sz val="9"/>
        <rFont val="Roboto"/>
      </rPr>
      <t>Dane na nowy okres ubezpieczenia
2026</t>
    </r>
    <r>
      <rPr>
        <sz val="9"/>
        <rFont val="Roboto"/>
      </rPr>
      <t xml:space="preserve">
</t>
    </r>
    <r>
      <rPr>
        <sz val="9"/>
        <color indexed="60"/>
        <rFont val="Roboto Light"/>
      </rPr>
      <t>(Stan na dzień 22.01.2026r.)</t>
    </r>
  </si>
  <si>
    <r>
      <rPr>
        <b/>
        <sz val="9"/>
        <rFont val="Roboto Light"/>
      </rPr>
      <t>Dane na nowy okres ubezpieczenia
2026</t>
    </r>
    <r>
      <rPr>
        <sz val="9"/>
        <rFont val="Roboto Light"/>
      </rPr>
      <t xml:space="preserve">
</t>
    </r>
    <r>
      <rPr>
        <sz val="9"/>
        <color indexed="60"/>
        <rFont val="Roboto Light"/>
      </rPr>
      <t>(Stan na dzień 22.01.2026r.)</t>
    </r>
  </si>
  <si>
    <t>*ogrodzenie częściowe ( furtki, bramy,) dozór dzienny 6.30- 18.35 od pon. do pt. Wewnętrzny system monitorowania sygnałów włamania, sabotażu,                                                                                                   (ochrona obiektu przez firmę zewnętrzną plus patrol interwencyjny firmy ochroniarskiej). Czujki ruchu sztuk 58, sygnalizator alarmu akustyczno-optyczny sztuki 2, kamery wewnętrzne 79 sztuk, kamery zewnętrzne 36 sztuk (rodzaje kamer - EVOS, Introx)</t>
  </si>
  <si>
    <t>*ogrodzenie całościowe ( furtki, bramy,) dozór dzienny 7.00- 18.30 od pon. do pt. Wewnętrzny system monitorowania sygnałów włamania, sabotażu                                                                                                  (ochrona obiektu przez firmę zewnętrzną plus patrol interwencyjny firmy ochroniarskiej). Czujki ruchu sztuk 9, sygnalizator alarmu akustyczno-optyczny sztuki 2,</t>
  </si>
  <si>
    <t xml:space="preserve">Ograniczniki przepięciowe tzw. przepięciówki na kazdej fazie w rozdzielniach na obiekcie. </t>
  </si>
  <si>
    <t>Na chwilę obecną budynek w Mysiadle (ul. Ogrodowa 13) jest wydzierżawiony od właścicela na podstawie umowy do 30 czerwca 2027 roku. Nie wiemy co będzie później. Ale ten budynek nie jest przez nas ubezpieczony. Jedynie nasz majątek pod tym adresem. W przypadku naszego głównego budynku w Mysiadle ul. Kwiatowa 28 nie planujemy żadnych wyłączeń z eksploatacji.</t>
  </si>
  <si>
    <t>Belki konstrukcyjne zostały zabezpieczone impregnatem.</t>
  </si>
  <si>
    <t>W budynku Mysiadło ul. Kwiatowa 28 są dwa karnistry 10-litrowe z benzyną. Są zostawiona w pomieszczeniach magazynowych na poziomie -1. W budynku Mysiadło, ul. Ogrodowa 13 jest jeden karnister 10-litrowy z benzyną, który jest zostawiony w zamkniętym schowku na zewnątrz budynku. Wszystkie karnistry nie są zapełnione przez cały czas. Wszystko zależy od naszych potrzeb na zaopatrzenie w benzynę do kosiarek, odśnieżarek itp.</t>
  </si>
  <si>
    <t>Jeden raz w ciągu roku kalendarzowego organizujemy Dzień Patrona. Wstęp jest bezpłatny. W tym dniu są różne atrakcje dla dzieci z naszej szkoły, np. fotobudka, zawody sportowe, poczęstunki, malowanie twarzy, dmuchańce, turnieje szachowe. Szczegóły programu zależą od naszych możliwości w danym roku. Przeważnie atrakcje są w budynku. Jeśli impreza jest organizowana w cieplejszym okresie, to mogą się też pojawić jakieś stoiska na zewnątrz obiektu (np. szkolny parking). Trudno oszacować ilość osób, które przychodzą na taką imprezę, ponieważ wstęp jest wolny dla mieszkańców. Orientacyjnie będzie pewnie około kilkuset osób.</t>
  </si>
  <si>
    <t xml:space="preserve">W 2026 roku Gmina Lesznowola planuje prace termomodernizacyjne na obiektach szkolnych. W naszym budynku w Mysiadle ul. Kwiatowa 28 będą m.in. wymieniane centrale wentylacyjne, montowane nowe pompy ciepła. Przetarg jeszcze nie został ogłoszony. Nie wiem jaka będzie wartość całej inwestycji. Prace są planowane wstępnie na okres wakacji 2026 roku.  </t>
  </si>
  <si>
    <r>
      <t xml:space="preserve">Dane na nowy okres ubezpieczenia
2026
</t>
    </r>
    <r>
      <rPr>
        <b/>
        <sz val="9"/>
        <color indexed="60"/>
        <rFont val="Roboto Light"/>
      </rPr>
      <t>(Stan na dzień 22.01.2026r.)</t>
    </r>
  </si>
  <si>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</si>
  <si>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</si>
  <si>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</si>
  <si>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</si>
  <si>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</si>
  <si>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</si>
  <si>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</si>
  <si>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</si>
  <si>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</si>
  <si>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</si>
  <si>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</si>
  <si>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</si>
  <si>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</si>
  <si>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</si>
  <si>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</si>
  <si>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</si>
  <si>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</si>
  <si>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</si>
  <si>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</si>
  <si>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</si>
  <si>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</si>
  <si>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</si>
  <si>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</si>
  <si>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</si>
  <si>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</si>
  <si>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</si>
  <si>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</si>
  <si>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</si>
  <si>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</si>
  <si>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</si>
  <si>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</si>
  <si>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</si>
  <si>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</si>
  <si>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</si>
  <si>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monitor interaktywny Avtek Touch Screen 8 Mate 65"</t>
  </si>
  <si>
    <t>35.</t>
  </si>
  <si>
    <t>drukarka EPSON EcoTank M2170 wielofunkcyjna</t>
  </si>
  <si>
    <t>36.</t>
  </si>
  <si>
    <t xml:space="preserve">
</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</si>
  <si>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</si>
  <si>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</si>
  <si>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</si>
  <si>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</si>
  <si>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</si>
  <si>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</si>
  <si>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</si>
  <si>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</si>
  <si>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</si>
  <si>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</si>
  <si>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</si>
  <si>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</si>
  <si>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</si>
  <si>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</si>
  <si>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</si>
  <si>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</si>
  <si>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</si>
  <si>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</si>
  <si>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</si>
  <si>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</si>
  <si>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</si>
  <si>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</si>
  <si>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</si>
  <si>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</si>
  <si>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</si>
  <si>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</si>
  <si>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</si>
  <si>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</si>
  <si>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</si>
  <si>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</si>
  <si>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</si>
  <si>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</si>
  <si>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</si>
  <si>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</si>
  <si>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</si>
  <si>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</si>
  <si>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</si>
  <si>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</si>
  <si>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</si>
  <si>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</si>
  <si>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</si>
  <si>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</si>
  <si>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</si>
  <si>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</si>
  <si>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</si>
  <si>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</si>
  <si>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</si>
  <si>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</si>
  <si>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</si>
  <si>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</si>
  <si>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</si>
  <si>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</si>
  <si>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</si>
  <si>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</si>
  <si>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</si>
  <si>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</si>
  <si>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</si>
  <si>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</si>
  <si>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</si>
  <si>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</si>
  <si>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</si>
  <si>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</si>
  <si>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</si>
  <si>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</si>
  <si>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</si>
  <si>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</si>
  <si>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</si>
  <si>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</si>
  <si>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</si>
  <si>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</si>
  <si>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</si>
  <si>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</si>
  <si>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</si>
  <si>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</si>
  <si>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</si>
  <si>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</si>
  <si>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Laptop przeglądarkowy HP Fortis G1i 14</t>
  </si>
  <si>
    <t>Laptop Dell Pro 16 PC16250</t>
  </si>
  <si>
    <t>Tablet Lenovo Idea Tab Pro ZAE50184PL</t>
  </si>
  <si>
    <t>ul. Ogrodowa 13</t>
  </si>
  <si>
    <t>113.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</si>
</sst>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zł&quot;;[Red]\-#,##0.00\ &quot;zł&quot;"/>
    <numFmt numFmtId="44" formatCode="_-* #,##0.00\ &quot;zł&quot;_-;\-* #,##0.00\ &quot;zł&quot;_-;_-* &quot;-&quot;??\ &quot;zł&quot;_-;_-@_-"/>
    <numFmt numFmtId="164" formatCode="_-* #,##0.00&quot; zł&quot;_-;\-* #,##0.00&quot; zł&quot;_-;_-* \-??&quot; zł&quot;_-;_-@_-"/>
    <numFmt numFmtId="165" formatCode="#,##0.00\ &quot;zł&quot;"/>
    <numFmt numFmtId="166" formatCode="#,##0\ &quot;zł&quot;"/>
    <numFmt numFmtId="167" formatCode="#,##0.00\ [$PLN]"/>
  </numFmts>
  <fonts count="59">
    <font>
      <sz val="10"/>
      <name val="Arial CE"/>
      <family val="2"/>
      <charset val="238"/>
    </font>
    <font>
      <sz val="10"/>
      <name val="Arial CE"/>
      <charset val="238"/>
    </font>
    <font>
      <sz val="10"/>
      <name val="Arial"/>
      <family val="2"/>
      <charset val="238"/>
    </font>
    <font>
      <u/>
      <sz val="10"/>
      <color indexed="62"/>
      <name val="Arial CE"/>
      <charset val="238"/>
    </font>
    <font>
      <sz val="11"/>
      <color indexed="8"/>
      <name val="Arial"/>
      <family val="2"/>
      <charset val="238"/>
    </font>
    <font>
      <sz val="10"/>
      <name val="Arial CE"/>
      <family val="2"/>
      <charset val="238"/>
    </font>
    <font>
      <u/>
      <sz val="10"/>
      <color indexed="12"/>
      <name val="Arial"/>
      <family val="2"/>
      <charset val="238"/>
    </font>
    <font>
      <b/>
      <u/>
      <sz val="9"/>
      <color indexed="10"/>
      <name val="Verdana"/>
      <family val="2"/>
      <charset val="238"/>
    </font>
    <font>
      <sz val="11"/>
      <color theme="1"/>
      <name val="Calibri"/>
      <family val="2"/>
      <charset val="238"/>
      <scheme val="minor"/>
    </font>
    <font>
      <u/>
      <sz val="10"/>
      <color theme="10"/>
      <name val="Arial CE"/>
      <family val="2"/>
      <charset val="238"/>
    </font>
    <font>
      <b/>
      <sz val="9"/>
      <color rgb="FFC2B000"/>
      <name val="Roboto Light"/>
    </font>
    <font>
      <b/>
      <sz val="9"/>
      <name val="Roboto Light"/>
    </font>
    <font>
      <sz val="9"/>
      <name val="Roboto Light"/>
    </font>
    <font>
      <b/>
      <u/>
      <sz val="9"/>
      <name val="Roboto Light"/>
    </font>
    <font>
      <sz val="9"/>
      <color indexed="8"/>
      <name val="Roboto Light"/>
    </font>
    <font>
      <b/>
      <sz val="9"/>
      <color indexed="8"/>
      <name val="Roboto Light"/>
    </font>
    <font>
      <u/>
      <sz val="9"/>
      <name val="Roboto Light"/>
    </font>
    <font>
      <sz val="9"/>
      <color indexed="10"/>
      <name val="Roboto Light"/>
    </font>
    <font>
      <b/>
      <sz val="9"/>
      <color indexed="10"/>
      <name val="Roboto Light"/>
    </font>
    <font>
      <b/>
      <u/>
      <sz val="9"/>
      <color indexed="10"/>
      <name val="Roboto Light"/>
    </font>
    <font>
      <u/>
      <sz val="9"/>
      <color indexed="10"/>
      <name val="Roboto Light"/>
    </font>
    <font>
      <b/>
      <u/>
      <sz val="9"/>
      <color indexed="62"/>
      <name val="Roboto Light"/>
    </font>
    <font>
      <sz val="9"/>
      <color rgb="FFC2B000"/>
      <name val="Roboto Light"/>
    </font>
    <font>
      <sz val="9"/>
      <color rgb="FF404545"/>
      <name val="Roboto Light"/>
    </font>
    <font>
      <u/>
      <sz val="9"/>
      <color theme="10"/>
      <name val="Roboto Light"/>
    </font>
    <font>
      <b/>
      <sz val="11"/>
      <name val="Roboto"/>
    </font>
    <font>
      <b/>
      <sz val="9"/>
      <name val="Roboto"/>
    </font>
    <font>
      <b/>
      <u/>
      <sz val="9"/>
      <color rgb="FFE06E00"/>
      <name val="Roboto"/>
    </font>
    <font>
      <u/>
      <sz val="9"/>
      <color rgb="FFE06E00"/>
      <name val="Roboto"/>
    </font>
    <font>
      <sz val="9"/>
      <color rgb="FFE06E00"/>
      <name val="Roboto"/>
    </font>
    <font>
      <sz val="9"/>
      <color indexed="60"/>
      <name val="Roboto Light"/>
    </font>
    <font>
      <sz val="9"/>
      <color theme="1"/>
      <name val="Roboto Light"/>
    </font>
    <font>
      <sz val="9"/>
      <color theme="0"/>
      <name val="Roboto Light"/>
    </font>
    <font>
      <b/>
      <i/>
      <u/>
      <sz val="9"/>
      <color rgb="FFFF0000"/>
      <name val="Roboto Light"/>
    </font>
    <font>
      <sz val="9"/>
      <color rgb="FFFF0000"/>
      <name val="Roboto Light"/>
    </font>
    <font>
      <b/>
      <sz val="9"/>
      <color rgb="FFFF0000"/>
      <name val="Roboto Light"/>
    </font>
    <font>
      <i/>
      <sz val="9"/>
      <color indexed="8"/>
      <name val="Roboto Light"/>
    </font>
    <font>
      <b/>
      <sz val="9"/>
      <color theme="1"/>
      <name val="Roboto Light"/>
    </font>
    <font>
      <b/>
      <sz val="9"/>
      <color indexed="60"/>
      <name val="Roboto Light"/>
    </font>
    <font>
      <sz val="9"/>
      <color rgb="FF0070C0"/>
      <name val="Roboto Light"/>
    </font>
    <font>
      <b/>
      <i/>
      <sz val="9"/>
      <color rgb="FFFF0000"/>
      <name val="Roboto Light"/>
    </font>
    <font>
      <b/>
      <i/>
      <sz val="9"/>
      <color rgb="FFC00000"/>
      <name val="Roboto Light"/>
    </font>
    <font>
      <b/>
      <sz val="9"/>
      <color rgb="FFC00000"/>
      <name val="Roboto Light"/>
    </font>
    <font>
      <i/>
      <sz val="9"/>
      <name val="Roboto Light"/>
    </font>
    <font>
      <sz val="9"/>
      <color rgb="FFC00000"/>
      <name val="Roboto Light"/>
    </font>
    <font>
      <b/>
      <sz val="9"/>
      <color rgb="FF0070C0"/>
      <name val="Roboto Light"/>
    </font>
    <font>
      <b/>
      <sz val="10"/>
      <name val="Roboto"/>
    </font>
    <font>
      <b/>
      <i/>
      <sz val="9"/>
      <color rgb="FFFF0000"/>
      <name val="Roboto"/>
    </font>
    <font>
      <i/>
      <sz val="9"/>
      <color indexed="10"/>
      <name val="Roboto Light"/>
    </font>
    <font>
      <i/>
      <sz val="9"/>
      <color indexed="60"/>
      <name val="Roboto Light"/>
    </font>
    <font>
      <i/>
      <sz val="9"/>
      <color rgb="FFFF0000"/>
      <name val="Roboto Light"/>
    </font>
    <font>
      <sz val="9"/>
      <name val="Roboto"/>
    </font>
    <font>
      <b/>
      <i/>
      <sz val="9"/>
      <color indexed="60"/>
      <name val="Roboto Light"/>
    </font>
    <font>
      <b/>
      <i/>
      <sz val="9"/>
      <color indexed="10"/>
      <name val="Roboto Light"/>
    </font>
    <font>
      <sz val="8"/>
      <name val="Arial CE"/>
      <family val="2"/>
      <charset val="238"/>
    </font>
    <font>
      <b/>
      <i/>
      <sz val="9"/>
      <name val="Roboto Light"/>
    </font>
    <font>
      <sz val="10"/>
      <color theme="1"/>
      <name val="Tahoma"/>
      <family val="2"/>
    </font>
    <font>
      <sz val="10"/>
      <name val="Tahoma"/>
      <family val="2"/>
    </font>
    <font>
      <sz val="11"/>
      <name val="Czcionka tekstu podstawowego"/>
      <family val="2"/>
      <charset val="238"/>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E9E3DB"/>
        <bgColor indexed="64"/>
      </patternFill>
    </fill>
    <fill>
      <patternFill patternType="solid">
        <fgColor rgb="FFE9E3DB"/>
        <bgColor indexed="22"/>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rgb="FFC2B000"/>
      </right>
      <top style="thin">
        <color indexed="64"/>
      </top>
      <bottom style="thin">
        <color indexed="64"/>
      </bottom>
      <diagonal/>
    </border>
    <border>
      <left style="hair">
        <color rgb="FFC2B000"/>
      </left>
      <right style="hair">
        <color rgb="FFC2B000"/>
      </right>
      <top style="thin">
        <color indexed="64"/>
      </top>
      <bottom style="thin">
        <color indexed="64"/>
      </bottom>
      <diagonal/>
    </border>
    <border>
      <left style="hair">
        <color rgb="FFC2B000"/>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s>
  <cellStyleXfs count="28">
    <xf numFmtId="0" fontId="0" fillId="0" borderId="0"/>
    <xf numFmtId="0" fontId="9" fillId="0" borderId="0" applyNumberFormat="0" applyFill="0" applyBorder="0" applyAlignment="0" applyProtection="0"/>
    <xf numFmtId="0" fontId="6" fillId="0" borderId="0" applyNumberFormat="0" applyFill="0" applyBorder="0" applyAlignment="0" applyProtection="0"/>
    <xf numFmtId="0" fontId="8" fillId="0" borderId="0"/>
    <xf numFmtId="0" fontId="5" fillId="0" borderId="0"/>
    <xf numFmtId="0" fontId="1" fillId="0" borderId="0"/>
    <xf numFmtId="0" fontId="8" fillId="0" borderId="0"/>
    <xf numFmtId="0" fontId="2" fillId="0" borderId="0"/>
    <xf numFmtId="0" fontId="1" fillId="0" borderId="0"/>
    <xf numFmtId="0" fontId="2" fillId="0" borderId="0"/>
    <xf numFmtId="9" fontId="2"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2"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0" fontId="2" fillId="0" borderId="0"/>
  </cellStyleXfs>
  <cellXfs count="273">
    <xf numFmtId="0" fontId="0" fillId="0" borderId="0" xfId="0"/>
    <xf numFmtId="0" fontId="12" fillId="0" borderId="0" xfId="8" applyFont="1"/>
    <xf numFmtId="0" fontId="11" fillId="0" borderId="0" xfId="8" applyFont="1"/>
    <xf numFmtId="0" fontId="12" fillId="0" borderId="0" xfId="8" applyFont="1" applyAlignment="1">
      <alignment horizontal="center"/>
    </xf>
    <xf numFmtId="0" fontId="13" fillId="0" borderId="0" xfId="8" applyFont="1"/>
    <xf numFmtId="0" fontId="14" fillId="0" borderId="0" xfId="8" applyFont="1"/>
    <xf numFmtId="0" fontId="11" fillId="0" borderId="1" xfId="8" applyFont="1" applyBorder="1" applyAlignment="1">
      <alignment horizontal="center" vertical="center" wrapText="1"/>
    </xf>
    <xf numFmtId="0" fontId="11" fillId="0" borderId="0" xfId="8" applyFont="1" applyAlignment="1">
      <alignment vertical="center" wrapText="1"/>
    </xf>
    <xf numFmtId="0" fontId="12" fillId="0" borderId="0" xfId="8" applyFont="1" applyAlignment="1">
      <alignment vertical="center" wrapText="1"/>
    </xf>
    <xf numFmtId="0" fontId="12" fillId="0" borderId="0" xfId="8" applyFont="1" applyAlignment="1">
      <alignment wrapText="1"/>
    </xf>
    <xf numFmtId="0" fontId="12" fillId="0" borderId="0" xfId="8" applyFont="1" applyAlignment="1">
      <alignment horizontal="center" wrapText="1"/>
    </xf>
    <xf numFmtId="0" fontId="18" fillId="0" borderId="0" xfId="8" applyFont="1" applyAlignment="1">
      <alignment horizontal="left" vertical="center" wrapText="1"/>
    </xf>
    <xf numFmtId="0" fontId="11" fillId="0" borderId="0" xfId="8" applyFont="1" applyAlignment="1">
      <alignment horizontal="left" vertical="center" wrapText="1"/>
    </xf>
    <xf numFmtId="0" fontId="11" fillId="0" borderId="0" xfId="8" applyFont="1" applyAlignment="1">
      <alignment horizontal="center" vertical="center" wrapText="1"/>
    </xf>
    <xf numFmtId="0" fontId="11" fillId="0" borderId="0" xfId="8" applyFont="1" applyAlignment="1">
      <alignment horizontal="center" wrapText="1"/>
    </xf>
    <xf numFmtId="0" fontId="12" fillId="0" borderId="0" xfId="8" applyFont="1" applyAlignment="1">
      <alignment horizontal="left" vertical="center"/>
    </xf>
    <xf numFmtId="0" fontId="12" fillId="0" borderId="0" xfId="8" applyFont="1" applyAlignment="1">
      <alignment horizontal="center" vertical="center"/>
    </xf>
    <xf numFmtId="0" fontId="11" fillId="2" borderId="1" xfId="8" applyFont="1" applyFill="1" applyBorder="1" applyAlignment="1">
      <alignment horizontal="center" vertical="center" wrapText="1"/>
    </xf>
    <xf numFmtId="0" fontId="11" fillId="2" borderId="1" xfId="8" applyFont="1" applyFill="1" applyBorder="1" applyAlignment="1">
      <alignment horizontal="center" vertical="center"/>
    </xf>
    <xf numFmtId="0" fontId="17" fillId="0" borderId="0" xfId="8" applyFont="1" applyAlignment="1">
      <alignment vertical="center"/>
    </xf>
    <xf numFmtId="0" fontId="12" fillId="0" borderId="1" xfId="8" applyFont="1" applyBorder="1" applyAlignment="1">
      <alignment horizontal="center" vertical="center" wrapText="1"/>
    </xf>
    <xf numFmtId="0" fontId="12" fillId="0" borderId="1" xfId="8" applyFont="1" applyBorder="1" applyAlignment="1">
      <alignment horizontal="center" vertical="top" wrapText="1"/>
    </xf>
    <xf numFmtId="0" fontId="12" fillId="0" borderId="0" xfId="8" applyFont="1" applyAlignment="1">
      <alignment vertical="top"/>
    </xf>
    <xf numFmtId="0" fontId="11" fillId="0" borderId="0" xfId="8" applyFont="1" applyAlignment="1">
      <alignment horizontal="center"/>
    </xf>
    <xf numFmtId="0" fontId="21" fillId="0" borderId="0" xfId="8" applyFont="1"/>
    <xf numFmtId="0" fontId="17" fillId="0" borderId="0" xfId="8" applyFont="1"/>
    <xf numFmtId="0" fontId="22" fillId="0" borderId="0" xfId="8" applyFont="1"/>
    <xf numFmtId="0" fontId="23" fillId="0" borderId="0" xfId="0" applyFont="1"/>
    <xf numFmtId="0" fontId="24" fillId="0" borderId="0" xfId="1" applyFont="1" applyAlignment="1">
      <alignment vertical="center"/>
    </xf>
    <xf numFmtId="0" fontId="11" fillId="0" borderId="0" xfId="8" applyFont="1" applyAlignment="1">
      <alignment horizontal="left"/>
    </xf>
    <xf numFmtId="0" fontId="25" fillId="0" borderId="0" xfId="8" applyFont="1"/>
    <xf numFmtId="0" fontId="26" fillId="0" borderId="0" xfId="8" applyFont="1"/>
    <xf numFmtId="0" fontId="26" fillId="0" borderId="0" xfId="8" applyFont="1" applyAlignment="1">
      <alignment horizontal="center"/>
    </xf>
    <xf numFmtId="0" fontId="27" fillId="0" borderId="0" xfId="8" applyFont="1"/>
    <xf numFmtId="0" fontId="28" fillId="0" borderId="0" xfId="8" applyFont="1"/>
    <xf numFmtId="0" fontId="29" fillId="0" borderId="0" xfId="8" applyFont="1"/>
    <xf numFmtId="0" fontId="29" fillId="0" borderId="0" xfId="8" applyFont="1" applyAlignment="1">
      <alignment horizontal="center"/>
    </xf>
    <xf numFmtId="0" fontId="11" fillId="7" borderId="1" xfId="8" applyFont="1" applyFill="1" applyBorder="1" applyAlignment="1">
      <alignment horizontal="center" vertical="center" wrapText="1"/>
    </xf>
    <xf numFmtId="0" fontId="11" fillId="7" borderId="1" xfId="8" applyFont="1" applyFill="1" applyBorder="1" applyAlignment="1">
      <alignment horizontal="left" vertical="center" wrapText="1"/>
    </xf>
    <xf numFmtId="0" fontId="31" fillId="0" borderId="0" xfId="0" applyFont="1" applyAlignment="1">
      <alignment horizontal="center" vertical="center"/>
    </xf>
    <xf numFmtId="0" fontId="31" fillId="0" borderId="0" xfId="0" applyFont="1" applyAlignment="1">
      <alignment vertical="center"/>
    </xf>
    <xf numFmtId="0" fontId="10" fillId="4" borderId="0" xfId="0" applyFont="1" applyFill="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44" fontId="12" fillId="7" borderId="1" xfId="14" applyFont="1" applyFill="1" applyBorder="1" applyAlignment="1">
      <alignment vertical="center"/>
    </xf>
    <xf numFmtId="0" fontId="33" fillId="0" borderId="0" xfId="0" applyFont="1" applyAlignment="1">
      <alignment vertical="center"/>
    </xf>
    <xf numFmtId="0" fontId="34" fillId="0" borderId="0" xfId="0" applyFont="1"/>
    <xf numFmtId="0" fontId="35" fillId="0" borderId="0" xfId="0" applyFont="1" applyAlignment="1">
      <alignment vertical="center"/>
    </xf>
    <xf numFmtId="0" fontId="31" fillId="0" borderId="0" xfId="0" applyFont="1"/>
    <xf numFmtId="0" fontId="35" fillId="0" borderId="0" xfId="0" applyFont="1"/>
    <xf numFmtId="0" fontId="37" fillId="0" borderId="0" xfId="0" applyFont="1"/>
    <xf numFmtId="165" fontId="39" fillId="0" borderId="0" xfId="0" applyNumberFormat="1" applyFont="1" applyAlignment="1">
      <alignment vertical="center"/>
    </xf>
    <xf numFmtId="0" fontId="11" fillId="0" borderId="0" xfId="0" applyFont="1" applyAlignment="1">
      <alignment vertical="center"/>
    </xf>
    <xf numFmtId="0" fontId="35" fillId="4" borderId="0" xfId="0" applyFont="1" applyFill="1" applyAlignment="1">
      <alignment horizontal="center" vertical="center" wrapText="1"/>
    </xf>
    <xf numFmtId="0" fontId="41" fillId="0" borderId="0" xfId="0" applyFont="1" applyAlignment="1">
      <alignment horizontal="center" vertical="center" wrapText="1"/>
    </xf>
    <xf numFmtId="0" fontId="42" fillId="6" borderId="1" xfId="0" applyFont="1" applyFill="1" applyBorder="1" applyAlignment="1">
      <alignment horizontal="center" vertical="center"/>
    </xf>
    <xf numFmtId="0" fontId="12" fillId="0" borderId="0" xfId="0" applyFont="1" applyAlignment="1">
      <alignment horizontal="center" vertical="center" wrapText="1"/>
    </xf>
    <xf numFmtId="0" fontId="12" fillId="4" borderId="0" xfId="0" applyFont="1" applyFill="1" applyAlignment="1">
      <alignment vertical="center" wrapText="1"/>
    </xf>
    <xf numFmtId="0" fontId="12" fillId="0" borderId="0" xfId="0" applyFont="1" applyAlignment="1">
      <alignment vertical="center" wrapText="1"/>
    </xf>
    <xf numFmtId="0" fontId="13" fillId="0" borderId="0" xfId="0" applyFont="1"/>
    <xf numFmtId="0" fontId="12" fillId="0" borderId="0" xfId="0" applyFont="1"/>
    <xf numFmtId="166" fontId="12" fillId="0" borderId="0" xfId="0" applyNumberFormat="1" applyFont="1" applyAlignment="1">
      <alignment horizontal="right"/>
    </xf>
    <xf numFmtId="0" fontId="12" fillId="0" borderId="0" xfId="0" applyFont="1" applyAlignment="1">
      <alignment horizontal="center"/>
    </xf>
    <xf numFmtId="165" fontId="39" fillId="0" borderId="0" xfId="0" applyNumberFormat="1" applyFont="1" applyAlignment="1">
      <alignment horizontal="center"/>
    </xf>
    <xf numFmtId="166" fontId="44" fillId="0" borderId="0" xfId="0" applyNumberFormat="1" applyFont="1" applyAlignment="1">
      <alignment horizontal="right"/>
    </xf>
    <xf numFmtId="0" fontId="44" fillId="0" borderId="0" xfId="0" applyFont="1" applyAlignment="1">
      <alignment horizontal="center"/>
    </xf>
    <xf numFmtId="0" fontId="44" fillId="0" borderId="0" xfId="0" applyFont="1"/>
    <xf numFmtId="166" fontId="31" fillId="0" borderId="0" xfId="0" applyNumberFormat="1" applyFont="1" applyAlignment="1">
      <alignment horizontal="right"/>
    </xf>
    <xf numFmtId="0" fontId="31" fillId="0" borderId="0" xfId="0" applyFont="1" applyAlignment="1">
      <alignment horizontal="center"/>
    </xf>
    <xf numFmtId="166" fontId="42" fillId="0" borderId="0" xfId="0" applyNumberFormat="1" applyFont="1" applyAlignment="1">
      <alignment horizontal="right"/>
    </xf>
    <xf numFmtId="0" fontId="42" fillId="0" borderId="0" xfId="0" applyFont="1" applyAlignment="1">
      <alignment horizontal="center"/>
    </xf>
    <xf numFmtId="165" fontId="45" fillId="0" borderId="0" xfId="0" applyNumberFormat="1" applyFont="1" applyAlignment="1">
      <alignment horizontal="center"/>
    </xf>
    <xf numFmtId="0" fontId="42" fillId="0" borderId="0" xfId="0" applyFont="1"/>
    <xf numFmtId="166" fontId="37" fillId="0" borderId="0" xfId="0" applyNumberFormat="1" applyFont="1" applyAlignment="1">
      <alignment horizontal="right"/>
    </xf>
    <xf numFmtId="0" fontId="37" fillId="0" borderId="0" xfId="0" applyFont="1" applyAlignment="1">
      <alignment horizontal="center"/>
    </xf>
    <xf numFmtId="0" fontId="31" fillId="4" borderId="1" xfId="0" applyFont="1" applyFill="1" applyBorder="1" applyAlignment="1">
      <alignment horizontal="left" vertical="center" wrapText="1"/>
    </xf>
    <xf numFmtId="0" fontId="12" fillId="7" borderId="1" xfId="0" applyFont="1" applyFill="1" applyBorder="1" applyAlignment="1">
      <alignment horizontal="center" vertical="center" wrapText="1"/>
    </xf>
    <xf numFmtId="165" fontId="12" fillId="7" borderId="1" xfId="0" applyNumberFormat="1"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horizontal="left" vertical="center" wrapText="1"/>
    </xf>
    <xf numFmtId="44" fontId="12" fillId="4" borderId="1" xfId="11" applyFont="1" applyFill="1" applyBorder="1" applyAlignment="1">
      <alignment vertical="center" wrapText="1"/>
    </xf>
    <xf numFmtId="0" fontId="12" fillId="4" borderId="1" xfId="0" applyFont="1" applyFill="1" applyBorder="1" applyAlignment="1">
      <alignment horizontal="center" vertical="center" wrapText="1"/>
    </xf>
    <xf numFmtId="44" fontId="12" fillId="5" borderId="1" xfId="11" applyFont="1" applyFill="1" applyBorder="1" applyAlignment="1">
      <alignment vertical="center" wrapText="1"/>
    </xf>
    <xf numFmtId="0" fontId="12" fillId="5" borderId="1" xfId="0" applyFont="1" applyFill="1" applyBorder="1" applyAlignment="1">
      <alignment horizontal="center" vertical="center" wrapText="1"/>
    </xf>
    <xf numFmtId="0" fontId="39" fillId="5" borderId="1" xfId="0" applyFont="1" applyFill="1" applyBorder="1" applyAlignment="1">
      <alignment vertical="center" wrapText="1"/>
    </xf>
    <xf numFmtId="0" fontId="43" fillId="4" borderId="1" xfId="0" applyFont="1" applyFill="1" applyBorder="1" applyAlignment="1">
      <alignment horizontal="center" vertical="center" wrapText="1"/>
    </xf>
    <xf numFmtId="0" fontId="43" fillId="5" borderId="1" xfId="0" applyFont="1" applyFill="1" applyBorder="1" applyAlignment="1">
      <alignment horizontal="center" vertical="center" wrapText="1"/>
    </xf>
    <xf numFmtId="44" fontId="12" fillId="4" borderId="1" xfId="14" applyFont="1" applyFill="1" applyBorder="1" applyAlignment="1">
      <alignment vertical="center" wrapText="1"/>
    </xf>
    <xf numFmtId="44" fontId="12" fillId="5" borderId="1" xfId="14" applyFont="1" applyFill="1" applyBorder="1" applyAlignment="1">
      <alignment vertical="center" wrapText="1"/>
    </xf>
    <xf numFmtId="0" fontId="31" fillId="0" borderId="1" xfId="0" applyFont="1" applyBorder="1" applyAlignment="1">
      <alignment horizontal="center" vertical="center"/>
    </xf>
    <xf numFmtId="0" fontId="12"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49" fontId="12" fillId="4" borderId="1" xfId="0" applyNumberFormat="1" applyFont="1" applyFill="1" applyBorder="1" applyAlignment="1">
      <alignment horizontal="center" vertical="center"/>
    </xf>
    <xf numFmtId="0" fontId="12" fillId="4" borderId="1" xfId="0" applyFont="1" applyFill="1" applyBorder="1" applyAlignment="1">
      <alignment horizontal="left" vertical="center" wrapText="1"/>
    </xf>
    <xf numFmtId="0" fontId="12" fillId="4" borderId="1" xfId="0" applyFont="1" applyFill="1" applyBorder="1" applyAlignment="1">
      <alignment vertical="top" wrapText="1"/>
    </xf>
    <xf numFmtId="0" fontId="14" fillId="4" borderId="1" xfId="0" applyFont="1" applyFill="1" applyBorder="1" applyAlignment="1">
      <alignment horizontal="left" vertical="center" wrapText="1"/>
    </xf>
    <xf numFmtId="167" fontId="12" fillId="4" borderId="1" xfId="0" applyNumberFormat="1" applyFont="1" applyFill="1" applyBorder="1" applyAlignment="1">
      <alignment vertical="center" wrapText="1"/>
    </xf>
    <xf numFmtId="0" fontId="12" fillId="4" borderId="10" xfId="0" applyFont="1" applyFill="1" applyBorder="1" applyAlignment="1">
      <alignment horizontal="center" vertical="center"/>
    </xf>
    <xf numFmtId="0" fontId="12" fillId="4" borderId="10" xfId="0" applyFont="1" applyFill="1" applyBorder="1" applyAlignment="1">
      <alignment horizontal="left" vertical="center" wrapText="1"/>
    </xf>
    <xf numFmtId="0" fontId="40" fillId="4" borderId="10" xfId="0" applyFont="1" applyFill="1" applyBorder="1" applyAlignment="1">
      <alignment horizontal="center" vertical="center" wrapText="1"/>
    </xf>
    <xf numFmtId="0" fontId="43" fillId="4" borderId="11" xfId="0" applyFont="1" applyFill="1" applyBorder="1" applyAlignment="1">
      <alignment horizontal="center" vertical="center"/>
    </xf>
    <xf numFmtId="0" fontId="43" fillId="4" borderId="11" xfId="9" applyFont="1" applyFill="1" applyBorder="1" applyAlignment="1">
      <alignment horizontal="left" vertical="center" wrapText="1"/>
    </xf>
    <xf numFmtId="0" fontId="43" fillId="4" borderId="11" xfId="0" applyFont="1" applyFill="1" applyBorder="1" applyAlignment="1">
      <alignment vertical="center" wrapText="1"/>
    </xf>
    <xf numFmtId="0" fontId="43" fillId="4" borderId="12" xfId="0" applyFont="1" applyFill="1" applyBorder="1" applyAlignment="1">
      <alignment horizontal="center" vertical="center"/>
    </xf>
    <xf numFmtId="0" fontId="43" fillId="4" borderId="12" xfId="9" applyFont="1" applyFill="1" applyBorder="1" applyAlignment="1">
      <alignment horizontal="left" vertical="center" wrapText="1"/>
    </xf>
    <xf numFmtId="0" fontId="43" fillId="4" borderId="12" xfId="0" applyFont="1" applyFill="1" applyBorder="1" applyAlignment="1">
      <alignment vertical="center" wrapText="1"/>
    </xf>
    <xf numFmtId="0" fontId="44" fillId="4" borderId="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12" fillId="4" borderId="1" xfId="9" applyFont="1" applyFill="1" applyBorder="1" applyAlignment="1">
      <alignment horizontal="left" vertical="center" wrapText="1"/>
    </xf>
    <xf numFmtId="0" fontId="11" fillId="0" borderId="0" xfId="0" applyFont="1" applyAlignment="1">
      <alignment horizontal="center" vertical="center" wrapText="1"/>
    </xf>
    <xf numFmtId="0" fontId="11" fillId="4" borderId="0" xfId="0" applyFont="1" applyFill="1" applyAlignment="1">
      <alignment horizontal="center" vertical="center" wrapText="1"/>
    </xf>
    <xf numFmtId="0" fontId="12" fillId="4" borderId="0" xfId="0" applyFont="1" applyFill="1" applyAlignment="1">
      <alignment horizontal="center" vertical="center" wrapText="1"/>
    </xf>
    <xf numFmtId="0" fontId="11" fillId="0" borderId="0" xfId="0" applyFont="1" applyAlignment="1">
      <alignment horizontal="right" vertical="center"/>
    </xf>
    <xf numFmtId="164" fontId="12" fillId="7"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12" fillId="4" borderId="1" xfId="0" applyFont="1" applyFill="1" applyBorder="1" applyAlignment="1">
      <alignment vertical="center" wrapText="1"/>
    </xf>
    <xf numFmtId="44" fontId="12" fillId="4" borderId="1" xfId="0" applyNumberFormat="1" applyFont="1" applyFill="1" applyBorder="1" applyAlignment="1">
      <alignment horizontal="left" vertical="center" wrapText="1"/>
    </xf>
    <xf numFmtId="44" fontId="12" fillId="4" borderId="10" xfId="0" applyNumberFormat="1" applyFont="1" applyFill="1" applyBorder="1" applyAlignment="1">
      <alignment horizontal="left" vertical="center" wrapText="1"/>
    </xf>
    <xf numFmtId="0" fontId="12" fillId="4" borderId="10" xfId="0" applyFont="1" applyFill="1" applyBorder="1" applyAlignment="1">
      <alignment horizontal="center" vertical="center" wrapText="1"/>
    </xf>
    <xf numFmtId="0" fontId="43" fillId="0" borderId="11" xfId="0" applyFont="1" applyBorder="1" applyAlignment="1">
      <alignment vertical="center" wrapText="1"/>
    </xf>
    <xf numFmtId="44" fontId="50" fillId="4" borderId="11" xfId="0" applyNumberFormat="1" applyFont="1" applyFill="1" applyBorder="1" applyAlignment="1">
      <alignment horizontal="left" vertical="center" wrapText="1"/>
    </xf>
    <xf numFmtId="0" fontId="43" fillId="4" borderId="11" xfId="0" applyFont="1" applyFill="1" applyBorder="1" applyAlignment="1">
      <alignment horizontal="center" vertical="center" wrapText="1"/>
    </xf>
    <xf numFmtId="44" fontId="43" fillId="4" borderId="11" xfId="0" applyNumberFormat="1" applyFont="1" applyFill="1" applyBorder="1" applyAlignment="1">
      <alignment horizontal="left" vertical="center" wrapText="1"/>
    </xf>
    <xf numFmtId="0" fontId="12" fillId="4" borderId="11" xfId="0" applyFont="1" applyFill="1" applyBorder="1" applyAlignment="1">
      <alignment horizontal="center" vertical="center" wrapText="1"/>
    </xf>
    <xf numFmtId="0" fontId="43" fillId="0" borderId="0" xfId="0" applyFont="1" applyAlignment="1">
      <alignment vertical="center" wrapText="1"/>
    </xf>
    <xf numFmtId="0" fontId="43" fillId="0" borderId="11" xfId="0" applyFont="1" applyBorder="1" applyAlignment="1">
      <alignment horizontal="right" vertical="center" wrapText="1"/>
    </xf>
    <xf numFmtId="0" fontId="43" fillId="0" borderId="12" xfId="0" applyFont="1" applyBorder="1" applyAlignment="1">
      <alignment horizontal="right" vertical="center" wrapText="1"/>
    </xf>
    <xf numFmtId="0" fontId="43" fillId="4" borderId="12" xfId="0" applyFont="1" applyFill="1" applyBorder="1" applyAlignment="1">
      <alignment horizontal="center" vertical="center" wrapText="1"/>
    </xf>
    <xf numFmtId="44" fontId="34" fillId="4" borderId="1" xfId="0" applyNumberFormat="1" applyFont="1" applyFill="1" applyBorder="1" applyAlignment="1">
      <alignment horizontal="left" vertical="center" wrapText="1"/>
    </xf>
    <xf numFmtId="0" fontId="12" fillId="0" borderId="1" xfId="0" applyFont="1" applyBorder="1" applyAlignment="1">
      <alignment horizontal="left" vertical="center" wrapText="1"/>
    </xf>
    <xf numFmtId="44" fontId="12" fillId="7" borderId="1" xfId="0" applyNumberFormat="1" applyFont="1" applyFill="1" applyBorder="1" applyAlignment="1">
      <alignment horizontal="left" vertical="center" wrapText="1"/>
    </xf>
    <xf numFmtId="44" fontId="12" fillId="7" borderId="2" xfId="0" applyNumberFormat="1" applyFont="1" applyFill="1" applyBorder="1" applyAlignment="1">
      <alignment horizontal="left" vertical="center" wrapText="1"/>
    </xf>
    <xf numFmtId="0" fontId="12" fillId="0" borderId="0" xfId="0" applyFont="1" applyAlignment="1">
      <alignment horizontal="left" vertical="center" wrapText="1"/>
    </xf>
    <xf numFmtId="164" fontId="12" fillId="0" borderId="0" xfId="0" applyNumberFormat="1" applyFont="1" applyAlignment="1">
      <alignment horizontal="right" vertical="center" wrapText="1"/>
    </xf>
    <xf numFmtId="164" fontId="12" fillId="0" borderId="0" xfId="0" applyNumberFormat="1" applyFont="1" applyAlignment="1">
      <alignment vertical="center" wrapText="1"/>
    </xf>
    <xf numFmtId="165" fontId="12" fillId="0" borderId="0" xfId="0" applyNumberFormat="1" applyFont="1" applyAlignment="1">
      <alignment vertical="center" wrapText="1"/>
    </xf>
    <xf numFmtId="165" fontId="12" fillId="4" borderId="0" xfId="0" applyNumberFormat="1" applyFont="1" applyFill="1" applyAlignment="1">
      <alignment horizontal="center" vertical="center" wrapText="1"/>
    </xf>
    <xf numFmtId="0" fontId="12" fillId="4" borderId="3" xfId="0" applyFont="1" applyFill="1" applyBorder="1" applyAlignment="1">
      <alignment horizontal="center" vertical="center" wrapText="1"/>
    </xf>
    <xf numFmtId="44" fontId="12" fillId="7" borderId="1" xfId="0" applyNumberFormat="1" applyFont="1" applyFill="1" applyBorder="1" applyAlignment="1">
      <alignment horizontal="right" vertical="center" wrapText="1"/>
    </xf>
    <xf numFmtId="44" fontId="12" fillId="7" borderId="2" xfId="0" applyNumberFormat="1" applyFont="1" applyFill="1" applyBorder="1" applyAlignment="1">
      <alignment vertical="center" wrapText="1"/>
    </xf>
    <xf numFmtId="0" fontId="12" fillId="0" borderId="0" xfId="0" applyFont="1" applyAlignment="1">
      <alignment horizontal="right" vertical="center" wrapText="1"/>
    </xf>
    <xf numFmtId="165" fontId="12" fillId="0" borderId="0" xfId="0" applyNumberFormat="1" applyFont="1" applyAlignment="1">
      <alignment horizontal="right" vertical="center" wrapText="1"/>
    </xf>
    <xf numFmtId="0" fontId="48" fillId="0" borderId="0" xfId="0" applyFont="1" applyAlignment="1">
      <alignment vertical="center"/>
    </xf>
    <xf numFmtId="0" fontId="12" fillId="4" borderId="1" xfId="27" applyFont="1" applyFill="1" applyBorder="1" applyAlignment="1">
      <alignment horizontal="center" vertical="center" wrapText="1"/>
    </xf>
    <xf numFmtId="0" fontId="12" fillId="0" borderId="5" xfId="0" applyFont="1" applyBorder="1" applyAlignment="1">
      <alignment horizontal="center" vertical="center" wrapText="1"/>
    </xf>
    <xf numFmtId="0" fontId="34" fillId="0" borderId="0" xfId="0" applyFont="1" applyAlignment="1">
      <alignment vertical="center" wrapText="1"/>
    </xf>
    <xf numFmtId="44" fontId="11" fillId="5" borderId="1" xfId="0" applyNumberFormat="1" applyFont="1" applyFill="1" applyBorder="1" applyAlignment="1">
      <alignment horizontal="right"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center" vertical="center"/>
    </xf>
    <xf numFmtId="0" fontId="11" fillId="0" borderId="1" xfId="0" applyFont="1" applyBorder="1" applyAlignment="1">
      <alignment horizontal="center" vertical="center" wrapText="1"/>
    </xf>
    <xf numFmtId="49" fontId="11" fillId="0" borderId="1" xfId="0" applyNumberFormat="1" applyFont="1" applyBorder="1" applyAlignment="1">
      <alignment horizontal="center" vertical="center"/>
    </xf>
    <xf numFmtId="0" fontId="11" fillId="0" borderId="1" xfId="0" applyFont="1" applyBorder="1" applyAlignment="1">
      <alignment horizontal="center" vertical="top" wrapText="1"/>
    </xf>
    <xf numFmtId="167" fontId="11" fillId="0" borderId="1" xfId="0" applyNumberFormat="1" applyFont="1" applyBorder="1" applyAlignment="1">
      <alignment vertical="center" wrapText="1"/>
    </xf>
    <xf numFmtId="0" fontId="40" fillId="0" borderId="10" xfId="0" applyFont="1" applyBorder="1" applyAlignment="1">
      <alignment horizontal="center" vertical="center" wrapText="1"/>
    </xf>
    <xf numFmtId="0" fontId="55" fillId="0" borderId="11" xfId="0" applyFont="1" applyBorder="1" applyAlignment="1">
      <alignment vertical="center" wrapText="1"/>
    </xf>
    <xf numFmtId="44" fontId="12" fillId="0" borderId="1" xfId="0" applyNumberFormat="1" applyFont="1" applyBorder="1" applyAlignment="1">
      <alignment horizontal="left" vertical="center" wrapText="1"/>
    </xf>
    <xf numFmtId="44" fontId="12" fillId="0" borderId="10" xfId="0" applyNumberFormat="1" applyFont="1" applyBorder="1" applyAlignment="1">
      <alignment horizontal="left" vertical="center" wrapText="1"/>
    </xf>
    <xf numFmtId="44" fontId="43" fillId="0" borderId="11" xfId="0" applyNumberFormat="1" applyFont="1" applyBorder="1" applyAlignment="1">
      <alignment horizontal="left" vertical="center" wrapText="1"/>
    </xf>
    <xf numFmtId="0" fontId="43" fillId="0" borderId="11" xfId="0" applyFont="1" applyBorder="1" applyAlignment="1">
      <alignment horizontal="center" vertical="center" wrapText="1"/>
    </xf>
    <xf numFmtId="44" fontId="43" fillId="0" borderId="12" xfId="0" applyNumberFormat="1" applyFont="1" applyBorder="1" applyAlignment="1">
      <alignment horizontal="left" vertical="center" wrapText="1"/>
    </xf>
    <xf numFmtId="0" fontId="43" fillId="0" borderId="12" xfId="0" applyFont="1" applyBorder="1" applyAlignment="1">
      <alignment horizontal="center" vertical="center" wrapText="1"/>
    </xf>
    <xf numFmtId="44" fontId="12" fillId="0" borderId="1" xfId="0" applyNumberFormat="1" applyFont="1" applyBorder="1" applyAlignment="1">
      <alignment horizontal="right" vertical="center" wrapText="1"/>
    </xf>
    <xf numFmtId="44" fontId="11" fillId="0" borderId="1" xfId="0" applyNumberFormat="1" applyFont="1" applyBorder="1" applyAlignment="1">
      <alignment horizontal="right" vertical="center" wrapText="1"/>
    </xf>
    <xf numFmtId="0" fontId="12" fillId="0" borderId="1" xfId="27"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horizontal="left" vertical="center" wrapText="1"/>
    </xf>
    <xf numFmtId="8" fontId="11" fillId="0" borderId="1" xfId="11" applyNumberFormat="1" applyFont="1" applyFill="1" applyBorder="1" applyAlignment="1">
      <alignment vertical="center" wrapText="1"/>
    </xf>
    <xf numFmtId="0" fontId="45" fillId="0" borderId="1" xfId="0" applyFont="1" applyBorder="1" applyAlignment="1">
      <alignment vertical="center" wrapText="1"/>
    </xf>
    <xf numFmtId="0" fontId="12" fillId="0" borderId="1" xfId="0" applyFont="1" applyBorder="1" applyAlignment="1">
      <alignment vertical="center" wrapText="1"/>
    </xf>
    <xf numFmtId="44" fontId="12" fillId="0" borderId="1" xfId="11" applyFont="1" applyFill="1" applyBorder="1" applyAlignment="1">
      <alignment vertical="center" wrapText="1"/>
    </xf>
    <xf numFmtId="44" fontId="11" fillId="0" borderId="1" xfId="11" applyFont="1" applyFill="1" applyBorder="1" applyAlignment="1">
      <alignment vertical="center" wrapText="1"/>
    </xf>
    <xf numFmtId="0" fontId="39" fillId="0" borderId="1" xfId="0" applyFont="1" applyBorder="1" applyAlignment="1">
      <alignment vertical="center" wrapText="1"/>
    </xf>
    <xf numFmtId="0" fontId="56" fillId="0" borderId="13" xfId="0" applyFont="1" applyBorder="1" applyAlignment="1">
      <alignment horizontal="right"/>
    </xf>
    <xf numFmtId="0" fontId="57" fillId="0" borderId="1" xfId="0" applyFont="1" applyBorder="1" applyAlignment="1">
      <alignment horizontal="left"/>
    </xf>
    <xf numFmtId="165" fontId="57" fillId="0" borderId="1" xfId="0" applyNumberFormat="1" applyFont="1" applyBorder="1" applyAlignment="1">
      <alignment horizontal="right"/>
    </xf>
    <xf numFmtId="0" fontId="34" fillId="0" borderId="1" xfId="0" applyFont="1" applyBorder="1" applyAlignment="1">
      <alignment horizontal="center" vertical="center" wrapText="1"/>
    </xf>
    <xf numFmtId="44" fontId="34" fillId="0" borderId="1" xfId="0" applyNumberFormat="1" applyFont="1" applyBorder="1" applyAlignment="1">
      <alignment horizontal="right" vertical="center"/>
    </xf>
    <xf numFmtId="0" fontId="34" fillId="0" borderId="1" xfId="0" applyFont="1" applyBorder="1" applyAlignment="1">
      <alignment horizontal="center" vertical="center"/>
    </xf>
    <xf numFmtId="0" fontId="57" fillId="0" borderId="1" xfId="0" applyFont="1" applyBorder="1" applyAlignment="1">
      <alignment horizontal="right" vertical="center"/>
    </xf>
    <xf numFmtId="0" fontId="34" fillId="0" borderId="0" xfId="0" applyFont="1" applyAlignment="1">
      <alignment vertical="center"/>
    </xf>
    <xf numFmtId="0" fontId="0" fillId="0" borderId="1" xfId="0" applyBorder="1"/>
    <xf numFmtId="165" fontId="0" fillId="0" borderId="1" xfId="0" applyNumberFormat="1" applyBorder="1"/>
    <xf numFmtId="0" fontId="58" fillId="0" borderId="1" xfId="0" applyFont="1" applyBorder="1"/>
    <xf numFmtId="44" fontId="12" fillId="0" borderId="1" xfId="0" applyNumberFormat="1" applyFont="1" applyBorder="1" applyAlignment="1">
      <alignment horizontal="right" vertical="center"/>
    </xf>
    <xf numFmtId="165" fontId="58" fillId="0" borderId="1" xfId="0" applyNumberFormat="1" applyFont="1" applyBorder="1"/>
    <xf numFmtId="0" fontId="0" fillId="0" borderId="1" xfId="0" applyBorder="1" applyAlignment="1">
      <alignment wrapText="1"/>
    </xf>
    <xf numFmtId="44" fontId="0" fillId="0" borderId="1" xfId="0" applyNumberFormat="1" applyBorder="1"/>
    <xf numFmtId="0" fontId="57" fillId="0" borderId="1" xfId="7" applyFont="1" applyBorder="1" applyAlignment="1">
      <alignment horizontal="right"/>
    </xf>
    <xf numFmtId="0" fontId="57" fillId="0" borderId="6" xfId="0" applyFont="1" applyBorder="1" applyAlignment="1">
      <alignment horizontal="right" vertical="center"/>
    </xf>
    <xf numFmtId="0" fontId="57" fillId="0" borderId="5" xfId="0" applyFont="1" applyBorder="1" applyAlignment="1">
      <alignment horizontal="right" vertical="center"/>
    </xf>
    <xf numFmtId="165" fontId="57" fillId="0" borderId="5" xfId="0" applyNumberFormat="1" applyFont="1" applyBorder="1" applyAlignment="1">
      <alignment horizontal="right"/>
    </xf>
    <xf numFmtId="14" fontId="57" fillId="0" borderId="1" xfId="0" applyNumberFormat="1" applyFont="1" applyBorder="1" applyAlignment="1">
      <alignment horizontal="right" vertical="center"/>
    </xf>
    <xf numFmtId="0" fontId="11" fillId="7" borderId="5" xfId="8" applyFont="1" applyFill="1" applyBorder="1" applyAlignment="1">
      <alignment horizontal="center" vertical="center"/>
    </xf>
    <xf numFmtId="0" fontId="11" fillId="7" borderId="6" xfId="8" applyFont="1" applyFill="1" applyBorder="1" applyAlignment="1">
      <alignment horizontal="center" vertical="center"/>
    </xf>
    <xf numFmtId="0" fontId="11" fillId="7" borderId="4" xfId="8" applyFont="1" applyFill="1" applyBorder="1" applyAlignment="1">
      <alignment horizontal="center" vertical="center"/>
    </xf>
    <xf numFmtId="0" fontId="17" fillId="0" borderId="5" xfId="8" applyFont="1" applyBorder="1" applyAlignment="1">
      <alignment vertical="top" wrapText="1"/>
    </xf>
    <xf numFmtId="0" fontId="17" fillId="0" borderId="6" xfId="8" applyFont="1" applyBorder="1" applyAlignment="1">
      <alignment vertical="top" wrapText="1"/>
    </xf>
    <xf numFmtId="0" fontId="17" fillId="0" borderId="4" xfId="8" applyFont="1" applyBorder="1" applyAlignment="1">
      <alignment vertical="top" wrapText="1"/>
    </xf>
    <xf numFmtId="0" fontId="12" fillId="0" borderId="5" xfId="8" applyFont="1" applyBorder="1" applyAlignment="1">
      <alignment horizontal="center" vertical="top" wrapText="1"/>
    </xf>
    <xf numFmtId="0" fontId="12" fillId="0" borderId="4" xfId="8" applyFont="1" applyBorder="1" applyAlignment="1">
      <alignment horizontal="center" vertical="top" wrapText="1"/>
    </xf>
    <xf numFmtId="0" fontId="12" fillId="0" borderId="5" xfId="8" applyFont="1" applyBorder="1" applyAlignment="1">
      <alignment vertical="top" wrapText="1"/>
    </xf>
    <xf numFmtId="0" fontId="12" fillId="0" borderId="6" xfId="8" applyFont="1" applyBorder="1" applyAlignment="1">
      <alignment vertical="top" wrapText="1"/>
    </xf>
    <xf numFmtId="0" fontId="12" fillId="0" borderId="4" xfId="8" applyFont="1" applyBorder="1" applyAlignment="1">
      <alignment vertical="top" wrapText="1"/>
    </xf>
    <xf numFmtId="0" fontId="12" fillId="0" borderId="5" xfId="8" applyFont="1" applyBorder="1" applyAlignment="1">
      <alignment horizontal="left" vertical="top" wrapText="1"/>
    </xf>
    <xf numFmtId="0" fontId="12" fillId="0" borderId="6" xfId="8" applyFont="1" applyBorder="1" applyAlignment="1">
      <alignment horizontal="left" vertical="top" wrapText="1"/>
    </xf>
    <xf numFmtId="0" fontId="12" fillId="0" borderId="4" xfId="8" applyFont="1" applyBorder="1" applyAlignment="1">
      <alignment horizontal="left" vertical="top" wrapText="1"/>
    </xf>
    <xf numFmtId="0" fontId="11" fillId="7" borderId="5" xfId="8" applyFont="1" applyFill="1" applyBorder="1" applyAlignment="1">
      <alignment horizontal="center" vertical="center" wrapText="1"/>
    </xf>
    <xf numFmtId="0" fontId="11" fillId="7" borderId="6" xfId="8" applyFont="1" applyFill="1" applyBorder="1" applyAlignment="1">
      <alignment horizontal="center" vertical="center" wrapText="1"/>
    </xf>
    <xf numFmtId="0" fontId="11" fillId="7" borderId="4" xfId="8" applyFont="1" applyFill="1" applyBorder="1" applyAlignment="1">
      <alignment horizontal="center" vertical="center" wrapText="1"/>
    </xf>
    <xf numFmtId="0" fontId="12" fillId="0" borderId="5" xfId="8" applyFont="1" applyBorder="1" applyAlignment="1">
      <alignment horizontal="left" vertical="center" wrapText="1"/>
    </xf>
    <xf numFmtId="0" fontId="12" fillId="0" borderId="6" xfId="8" applyFont="1" applyBorder="1" applyAlignment="1">
      <alignment horizontal="left" vertical="center" wrapText="1"/>
    </xf>
    <xf numFmtId="0" fontId="12" fillId="0" borderId="4" xfId="8" applyFont="1" applyBorder="1" applyAlignment="1">
      <alignment horizontal="left" vertical="center" wrapText="1"/>
    </xf>
    <xf numFmtId="0" fontId="18" fillId="0" borderId="0" xfId="8" applyFont="1" applyAlignment="1">
      <alignment horizontal="left" vertical="center" wrapText="1"/>
    </xf>
    <xf numFmtId="0" fontId="11" fillId="2" borderId="5" xfId="8" applyFont="1" applyFill="1" applyBorder="1" applyAlignment="1">
      <alignment horizontal="left" vertical="center" wrapText="1"/>
    </xf>
    <xf numFmtId="0" fontId="11" fillId="2" borderId="4" xfId="8" applyFont="1" applyFill="1" applyBorder="1" applyAlignment="1">
      <alignment horizontal="left" vertical="center" wrapText="1"/>
    </xf>
    <xf numFmtId="0" fontId="12" fillId="2" borderId="5" xfId="8" applyFont="1" applyFill="1" applyBorder="1" applyAlignment="1">
      <alignment horizontal="left" vertical="center" wrapText="1"/>
    </xf>
    <xf numFmtId="0" fontId="12" fillId="2" borderId="6" xfId="8" applyFont="1" applyFill="1" applyBorder="1" applyAlignment="1">
      <alignment horizontal="left" vertical="center" wrapText="1"/>
    </xf>
    <xf numFmtId="0" fontId="12" fillId="2" borderId="4" xfId="8" applyFont="1" applyFill="1" applyBorder="1" applyAlignment="1">
      <alignment horizontal="left" vertical="center" wrapText="1"/>
    </xf>
    <xf numFmtId="0" fontId="11" fillId="2" borderId="5" xfId="8" applyFont="1" applyFill="1" applyBorder="1" applyAlignment="1">
      <alignment horizontal="center" vertical="center" wrapText="1"/>
    </xf>
    <xf numFmtId="0" fontId="11" fillId="2" borderId="4" xfId="8" applyFont="1" applyFill="1" applyBorder="1" applyAlignment="1">
      <alignment horizontal="center" vertical="center" wrapText="1"/>
    </xf>
    <xf numFmtId="0" fontId="11" fillId="0" borderId="5" xfId="8" applyFont="1" applyBorder="1" applyAlignment="1">
      <alignment horizontal="left" vertical="center" wrapText="1"/>
    </xf>
    <xf numFmtId="0" fontId="11" fillId="0" borderId="4" xfId="8" applyFont="1" applyBorder="1" applyAlignment="1">
      <alignment horizontal="left" vertical="center" wrapText="1"/>
    </xf>
    <xf numFmtId="0" fontId="11" fillId="3" borderId="5" xfId="8" applyFont="1" applyFill="1" applyBorder="1" applyAlignment="1">
      <alignment horizontal="center" vertical="center" wrapText="1"/>
    </xf>
    <xf numFmtId="0" fontId="11" fillId="3" borderId="6" xfId="8" applyFont="1" applyFill="1" applyBorder="1" applyAlignment="1">
      <alignment horizontal="center" vertical="center" wrapText="1"/>
    </xf>
    <xf numFmtId="0" fontId="11" fillId="3" borderId="4" xfId="8" applyFont="1" applyFill="1" applyBorder="1" applyAlignment="1">
      <alignment horizontal="center" vertical="center" wrapText="1"/>
    </xf>
    <xf numFmtId="0" fontId="12" fillId="0" borderId="5" xfId="8" applyFont="1" applyBorder="1" applyAlignment="1">
      <alignment horizontal="center" vertical="center" wrapText="1"/>
    </xf>
    <xf numFmtId="0" fontId="12" fillId="0" borderId="4" xfId="8" applyFont="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47" fillId="5" borderId="1" xfId="0" applyFont="1" applyFill="1" applyBorder="1" applyAlignment="1">
      <alignment horizontal="center" vertical="center" wrapText="1"/>
    </xf>
    <xf numFmtId="0" fontId="46" fillId="7" borderId="1" xfId="0" applyFont="1" applyFill="1" applyBorder="1" applyAlignment="1">
      <alignment horizontal="center" vertical="center"/>
    </xf>
    <xf numFmtId="0" fontId="12" fillId="7" borderId="5"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7" borderId="7" xfId="0" applyFont="1" applyFill="1" applyBorder="1" applyAlignment="1">
      <alignment horizontal="right" vertical="center"/>
    </xf>
    <xf numFmtId="0" fontId="12" fillId="7" borderId="9" xfId="0" applyFont="1" applyFill="1" applyBorder="1" applyAlignment="1">
      <alignment horizontal="right" vertical="center"/>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0" borderId="1" xfId="0" applyFont="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2" fillId="0" borderId="1" xfId="0" applyFont="1" applyBorder="1" applyAlignment="1">
      <alignment horizontal="center" vertical="center"/>
    </xf>
    <xf numFmtId="0" fontId="46" fillId="7" borderId="1"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1" fillId="0" borderId="5"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42" fillId="6" borderId="5" xfId="0" applyFont="1" applyFill="1" applyBorder="1" applyAlignment="1">
      <alignment horizontal="center" vertical="center"/>
    </xf>
    <xf numFmtId="0" fontId="42" fillId="6" borderId="6" xfId="0" applyFont="1" applyFill="1" applyBorder="1" applyAlignment="1">
      <alignment horizontal="center" vertical="center"/>
    </xf>
    <xf numFmtId="0" fontId="42" fillId="6" borderId="4" xfId="0" applyFont="1" applyFill="1" applyBorder="1" applyAlignment="1">
      <alignment horizontal="center" vertical="center"/>
    </xf>
    <xf numFmtId="0" fontId="12" fillId="7" borderId="7"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7" borderId="9" xfId="0" applyFont="1" applyFill="1" applyBorder="1" applyAlignment="1">
      <alignment horizontal="center" vertical="center" wrapText="1"/>
    </xf>
    <xf numFmtId="0" fontId="46" fillId="8" borderId="1" xfId="0" applyFont="1" applyFill="1" applyBorder="1" applyAlignment="1">
      <alignment horizontal="center" vertical="center" wrapText="1"/>
    </xf>
    <xf numFmtId="0" fontId="35" fillId="4" borderId="0" xfId="0" applyFont="1" applyFill="1" applyAlignment="1">
      <alignment horizontal="center" vertical="center" wrapText="1"/>
    </xf>
    <xf numFmtId="0" fontId="12" fillId="7" borderId="1" xfId="0" applyFont="1" applyFill="1" applyBorder="1" applyAlignment="1">
      <alignment horizontal="right" vertical="center"/>
    </xf>
    <xf numFmtId="0" fontId="11" fillId="0" borderId="1" xfId="0" applyFont="1" applyBorder="1" applyAlignment="1">
      <alignment horizontal="center" vertical="center"/>
    </xf>
    <xf numFmtId="0" fontId="12" fillId="0" borderId="5"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4" borderId="6" xfId="0" applyFont="1" applyFill="1" applyBorder="1" applyAlignment="1">
      <alignment horizontal="center" vertical="center" wrapText="1"/>
    </xf>
    <xf numFmtId="0" fontId="46" fillId="7" borderId="5" xfId="0" applyFont="1" applyFill="1" applyBorder="1" applyAlignment="1">
      <alignment horizontal="center" vertical="center" wrapText="1"/>
    </xf>
    <xf numFmtId="0" fontId="46" fillId="7" borderId="6" xfId="0" applyFont="1" applyFill="1" applyBorder="1" applyAlignment="1">
      <alignment horizontal="center" vertical="center" wrapText="1"/>
    </xf>
    <xf numFmtId="0" fontId="46" fillId="7" borderId="4" xfId="0" applyFont="1" applyFill="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12" fillId="5" borderId="5" xfId="0" applyFont="1" applyFill="1" applyBorder="1" applyAlignment="1" applyProtection="1">
      <alignment horizontal="center" vertical="center" wrapText="1"/>
      <protection locked="0"/>
    </xf>
    <xf numFmtId="0" fontId="12" fillId="5" borderId="4" xfId="0" applyFont="1" applyFill="1" applyBorder="1" applyAlignment="1" applyProtection="1">
      <alignment horizontal="center" vertical="center" wrapText="1"/>
      <protection locked="0"/>
    </xf>
    <xf numFmtId="0" fontId="52" fillId="5" borderId="5" xfId="0" applyFont="1" applyFill="1" applyBorder="1" applyAlignment="1">
      <alignment horizontal="center" vertical="center" wrapText="1"/>
    </xf>
    <xf numFmtId="0" fontId="52" fillId="5" borderId="6" xfId="0" applyFont="1" applyFill="1" applyBorder="1" applyAlignment="1">
      <alignment horizontal="center" vertical="center" wrapText="1"/>
    </xf>
    <xf numFmtId="0" fontId="52" fillId="5" borderId="4" xfId="0" applyFont="1" applyFill="1" applyBorder="1" applyAlignment="1">
      <alignment horizontal="center" vertical="center" wrapText="1"/>
    </xf>
    <xf numFmtId="0" fontId="12" fillId="7" borderId="5" xfId="0" applyFont="1" applyFill="1" applyBorder="1" applyAlignment="1">
      <alignment horizontal="right" vertical="center" wrapText="1"/>
    </xf>
    <xf numFmtId="0" fontId="12" fillId="7" borderId="6" xfId="0" applyFont="1" applyFill="1" applyBorder="1" applyAlignment="1">
      <alignment horizontal="right" vertical="center" wrapText="1"/>
    </xf>
  </cellXfs>
  <cellStyles count="28">
    <cellStyle name="Hiperłącze" xfId="1" builtinId="8"/>
    <cellStyle name="Hiperłącze 2" xfId="2" xr:uid="{00000000-0005-0000-0000-000001000000}"/>
    <cellStyle name="Normalny" xfId="0" builtinId="0"/>
    <cellStyle name="Normalny 2" xfId="3" xr:uid="{00000000-0005-0000-0000-000003000000}"/>
    <cellStyle name="Normalny 2 2" xfId="4" xr:uid="{00000000-0005-0000-0000-000004000000}"/>
    <cellStyle name="Normalny 2 3" xfId="5" xr:uid="{00000000-0005-0000-0000-000005000000}"/>
    <cellStyle name="Normalny 2 4" xfId="6" xr:uid="{00000000-0005-0000-0000-000006000000}"/>
    <cellStyle name="Normalny 3" xfId="7" xr:uid="{00000000-0005-0000-0000-000007000000}"/>
    <cellStyle name="Normalny 3 2" xfId="8" xr:uid="{00000000-0005-0000-0000-000008000000}"/>
    <cellStyle name="Normalny 3 3" xfId="27" xr:uid="{0AF7ED7A-C414-42B5-B5D3-2F1E34130700}"/>
    <cellStyle name="Normalny 4" xfId="9" xr:uid="{00000000-0005-0000-0000-000009000000}"/>
    <cellStyle name="Procentowy 2" xfId="10" xr:uid="{00000000-0005-0000-0000-00000A000000}"/>
    <cellStyle name="Walutowy" xfId="11" builtinId="4"/>
    <cellStyle name="Walutowy 2" xfId="12" xr:uid="{00000000-0005-0000-0000-00000C000000}"/>
    <cellStyle name="Walutowy 2 2" xfId="13" xr:uid="{00000000-0005-0000-0000-00000D000000}"/>
    <cellStyle name="Walutowy 2 3" xfId="19" xr:uid="{00000000-0005-0000-0000-00000E000000}"/>
    <cellStyle name="Walutowy 2 4" xfId="18" xr:uid="{00000000-0005-0000-0000-00000F000000}"/>
    <cellStyle name="Walutowy 3" xfId="14" xr:uid="{00000000-0005-0000-0000-000010000000}"/>
    <cellStyle name="Walutowy 3 2" xfId="21" xr:uid="{00000000-0005-0000-0000-000011000000}"/>
    <cellStyle name="Walutowy 3 3" xfId="20" xr:uid="{00000000-0005-0000-0000-000012000000}"/>
    <cellStyle name="Walutowy 4" xfId="15" xr:uid="{00000000-0005-0000-0000-000013000000}"/>
    <cellStyle name="Walutowy 4 2" xfId="23" xr:uid="{00000000-0005-0000-0000-000014000000}"/>
    <cellStyle name="Walutowy 4 3" xfId="22" xr:uid="{00000000-0005-0000-0000-000015000000}"/>
    <cellStyle name="Walutowy 5" xfId="16" xr:uid="{00000000-0005-0000-0000-000016000000}"/>
    <cellStyle name="Walutowy 5 2" xfId="25" xr:uid="{00000000-0005-0000-0000-000017000000}"/>
    <cellStyle name="Walutowy 5 3" xfId="24" xr:uid="{00000000-0005-0000-0000-000018000000}"/>
    <cellStyle name="Walutowy 6" xfId="26" xr:uid="{00000000-0005-0000-0000-000019000000}"/>
    <cellStyle name="Walutowy 7" xfId="17" xr:uid="{00000000-0005-0000-0000-00001A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E6E6E6"/>
      <rgbColor rgb="00660066"/>
      <rgbColor rgb="00FF8080"/>
      <rgbColor rgb="000066CC"/>
      <rgbColor rgb="00CCCCCC"/>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B3B3B3"/>
      <rgbColor rgb="00003366"/>
      <rgbColor rgb="00339966"/>
      <rgbColor rgb="00003300"/>
      <rgbColor rgb="00333300"/>
      <rgbColor rgb="00993300"/>
      <rgbColor rgb="00993366"/>
      <rgbColor rgb="00333399"/>
      <rgbColor rgb="00333333"/>
    </indexedColors>
    <mruColors>
      <color rgb="FFE06E00"/>
      <color rgb="FFE9E3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1</xdr:col>
      <xdr:colOff>109071</xdr:colOff>
      <xdr:row>1</xdr:row>
      <xdr:rowOff>8467</xdr:rowOff>
    </xdr:from>
    <xdr:to>
      <xdr:col>2</xdr:col>
      <xdr:colOff>484096</xdr:colOff>
      <xdr:row>1</xdr:row>
      <xdr:rowOff>573741</xdr:rowOff>
    </xdr:to>
    <xdr:pic>
      <xdr:nvPicPr>
        <xdr:cNvPr id="2" name="Obraz 1" descr="Obraz zawierający Czcionka, logo, Grafika, tekst&#10;&#10;Opis wygenerowany automatycznie">
          <a:extLst>
            <a:ext uri="{FF2B5EF4-FFF2-40B4-BE49-F238E27FC236}">
              <a16:creationId xmlns:a16="http://schemas.microsoft.com/office/drawing/2014/main" id="{ABFE873D-A79D-2780-CCA5-D41F6F30F8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0083" y="851149"/>
          <a:ext cx="751542" cy="565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0</xdr:row>
      <xdr:rowOff>638175</xdr:rowOff>
    </xdr:from>
    <xdr:to>
      <xdr:col>2</xdr:col>
      <xdr:colOff>541020</xdr:colOff>
      <xdr:row>1</xdr:row>
      <xdr:rowOff>354330</xdr:rowOff>
    </xdr:to>
    <xdr:pic>
      <xdr:nvPicPr>
        <xdr:cNvPr id="2" name="Obraz 1" descr="Obraz zawierający Czcionka, logo, Grafika, tekst&#10;&#10;Opis wygenerowany automatycznie">
          <a:extLst>
            <a:ext uri="{FF2B5EF4-FFF2-40B4-BE49-F238E27FC236}">
              <a16:creationId xmlns:a16="http://schemas.microsoft.com/office/drawing/2014/main" id="{54327B41-BC21-1805-56A6-3364AA8F02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5" y="638175"/>
          <a:ext cx="845820" cy="640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54429</xdr:colOff>
      <xdr:row>0</xdr:row>
      <xdr:rowOff>762000</xdr:rowOff>
    </xdr:from>
    <xdr:to>
      <xdr:col>2</xdr:col>
      <xdr:colOff>551059</xdr:colOff>
      <xdr:row>2</xdr:row>
      <xdr:rowOff>53944</xdr:rowOff>
    </xdr:to>
    <xdr:pic>
      <xdr:nvPicPr>
        <xdr:cNvPr id="2" name="Obraz 1" descr="Obraz zawierający Czcionka, logo, Grafika, tekst&#10;&#10;Opis wygenerowany automatycznie">
          <a:extLst>
            <a:ext uri="{FF2B5EF4-FFF2-40B4-BE49-F238E27FC236}">
              <a16:creationId xmlns:a16="http://schemas.microsoft.com/office/drawing/2014/main" id="{9636FAB3-717B-4EE6-9F5A-DED70D251E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5904" y="762000"/>
          <a:ext cx="830005" cy="644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62754</xdr:colOff>
      <xdr:row>0</xdr:row>
      <xdr:rowOff>537882</xdr:rowOff>
    </xdr:from>
    <xdr:to>
      <xdr:col>2</xdr:col>
      <xdr:colOff>457201</xdr:colOff>
      <xdr:row>1</xdr:row>
      <xdr:rowOff>369385</xdr:rowOff>
    </xdr:to>
    <xdr:pic>
      <xdr:nvPicPr>
        <xdr:cNvPr id="2" name="Obraz 1" descr="Obraz zawierający Czcionka, logo, Grafika, tekst&#10;&#10;Opis wygenerowany automatycznie">
          <a:extLst>
            <a:ext uri="{FF2B5EF4-FFF2-40B4-BE49-F238E27FC236}">
              <a16:creationId xmlns:a16="http://schemas.microsoft.com/office/drawing/2014/main" id="{43E96182-01E6-4855-8F14-5EAADA6B96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0307" y="537882"/>
          <a:ext cx="663388" cy="5038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O81"/>
  <sheetViews>
    <sheetView showGridLines="0" zoomScale="90" zoomScaleNormal="90" workbookViewId="0">
      <selection activeCell="E74" sqref="E74"/>
    </sheetView>
  </sheetViews>
  <sheetFormatPr defaultColWidth="9.109375" defaultRowHeight="12"/>
  <cols>
    <col min="1" max="1" width="2.88671875" style="1" customWidth="1"/>
    <col min="2" max="2" width="17.44140625" style="1" customWidth="1"/>
    <col min="3" max="3" width="8.44140625" style="1" customWidth="1"/>
    <col min="4" max="6" width="9.109375" style="1"/>
    <col min="7" max="7" width="18" style="1" customWidth="1"/>
    <col min="8" max="8" width="13" style="1" customWidth="1"/>
    <col min="9" max="9" width="14.44140625" style="1" customWidth="1"/>
    <col min="10" max="10" width="20.6640625" style="1" customWidth="1"/>
    <col min="11" max="12" width="9.109375" style="1"/>
    <col min="13" max="13" width="26.5546875" style="1" customWidth="1"/>
    <col min="14" max="14" width="9.109375" style="3"/>
    <col min="15" max="15" width="12.88671875" style="3" customWidth="1"/>
    <col min="16" max="16384" width="9.109375" style="1"/>
  </cols>
  <sheetData>
    <row r="2" spans="2:15" s="31" customFormat="1" ht="14.4">
      <c r="B2" s="30" t="s">
        <v>0</v>
      </c>
      <c r="N2" s="32"/>
      <c r="O2" s="32"/>
    </row>
    <row r="4" spans="2:15" s="2" customFormat="1">
      <c r="B4" s="29" t="s">
        <v>1</v>
      </c>
      <c r="N4" s="23"/>
      <c r="O4" s="23"/>
    </row>
    <row r="6" spans="2:15" ht="30.75" customHeight="1">
      <c r="B6" s="193" t="s">
        <v>2</v>
      </c>
      <c r="C6" s="194"/>
      <c r="D6" s="194"/>
      <c r="E6" s="194"/>
      <c r="F6" s="194"/>
      <c r="G6" s="194"/>
      <c r="H6" s="194"/>
      <c r="I6" s="194"/>
      <c r="J6" s="194"/>
      <c r="K6" s="194"/>
      <c r="L6" s="194"/>
      <c r="M6" s="194"/>
      <c r="N6" s="194"/>
      <c r="O6" s="195"/>
    </row>
    <row r="7" spans="2:15">
      <c r="B7" s="2"/>
      <c r="C7" s="2"/>
    </row>
    <row r="8" spans="2:15">
      <c r="B8" s="2" t="s">
        <v>3</v>
      </c>
      <c r="C8" s="2"/>
    </row>
    <row r="9" spans="2:15">
      <c r="B9" s="2"/>
    </row>
    <row r="10" spans="2:15">
      <c r="B10" s="2"/>
    </row>
    <row r="11" spans="2:15">
      <c r="B11" s="4" t="s">
        <v>4</v>
      </c>
    </row>
    <row r="12" spans="2:15" ht="5.25" customHeight="1"/>
    <row r="13" spans="2:15">
      <c r="B13" s="1" t="s">
        <v>5</v>
      </c>
    </row>
    <row r="14" spans="2:15">
      <c r="B14" s="2" t="s">
        <v>6</v>
      </c>
    </row>
    <row r="15" spans="2:15">
      <c r="B15" s="2" t="s">
        <v>7</v>
      </c>
    </row>
    <row r="16" spans="2:15">
      <c r="B16" s="5" t="s">
        <v>8</v>
      </c>
    </row>
    <row r="17" spans="2:15">
      <c r="B17" s="5" t="s">
        <v>9</v>
      </c>
    </row>
    <row r="18" spans="2:15">
      <c r="B18" s="5" t="s">
        <v>10</v>
      </c>
    </row>
    <row r="19" spans="2:15">
      <c r="B19" s="5" t="s">
        <v>11</v>
      </c>
    </row>
    <row r="21" spans="2:15" s="35" customFormat="1">
      <c r="B21" s="33" t="s">
        <v>12</v>
      </c>
      <c r="C21" s="34"/>
      <c r="D21" s="34"/>
      <c r="E21" s="34"/>
      <c r="N21" s="36"/>
      <c r="O21" s="36"/>
    </row>
    <row r="23" spans="2:15">
      <c r="B23" s="1" t="s">
        <v>13</v>
      </c>
    </row>
    <row r="24" spans="2:15">
      <c r="B24" s="1" t="s">
        <v>14</v>
      </c>
    </row>
    <row r="25" spans="2:15">
      <c r="B25" s="2" t="s">
        <v>15</v>
      </c>
      <c r="C25" s="2"/>
      <c r="D25" s="2"/>
      <c r="E25" s="2"/>
      <c r="F25" s="2"/>
      <c r="G25" s="2"/>
      <c r="H25" s="2"/>
      <c r="I25" s="2"/>
    </row>
    <row r="27" spans="2:15" ht="46.5" customHeight="1">
      <c r="B27" s="37" t="s">
        <v>12</v>
      </c>
      <c r="C27" s="37" t="s">
        <v>16</v>
      </c>
      <c r="D27" s="207" t="s">
        <v>17</v>
      </c>
      <c r="E27" s="208"/>
      <c r="F27" s="208"/>
      <c r="G27" s="209"/>
      <c r="H27" s="207" t="s">
        <v>18</v>
      </c>
      <c r="I27" s="208"/>
      <c r="J27" s="209"/>
      <c r="K27" s="207" t="s">
        <v>19</v>
      </c>
      <c r="L27" s="208"/>
      <c r="M27" s="209"/>
      <c r="N27" s="207" t="s">
        <v>20</v>
      </c>
      <c r="O27" s="209"/>
    </row>
    <row r="28" spans="2:15" ht="171" customHeight="1">
      <c r="B28" s="38" t="s">
        <v>21</v>
      </c>
      <c r="C28" s="6" t="s">
        <v>22</v>
      </c>
      <c r="D28" s="210" t="s">
        <v>23</v>
      </c>
      <c r="E28" s="211"/>
      <c r="F28" s="211"/>
      <c r="G28" s="212"/>
      <c r="H28" s="204" t="s">
        <v>24</v>
      </c>
      <c r="I28" s="205"/>
      <c r="J28" s="206"/>
      <c r="K28" s="204" t="s">
        <v>25</v>
      </c>
      <c r="L28" s="205"/>
      <c r="M28" s="206"/>
      <c r="N28" s="199" t="s">
        <v>26</v>
      </c>
      <c r="O28" s="200"/>
    </row>
    <row r="29" spans="2:15" ht="184.5" customHeight="1">
      <c r="B29" s="38" t="s">
        <v>27</v>
      </c>
      <c r="C29" s="6" t="s">
        <v>28</v>
      </c>
      <c r="D29" s="201" t="s">
        <v>29</v>
      </c>
      <c r="E29" s="202"/>
      <c r="F29" s="202"/>
      <c r="G29" s="203"/>
      <c r="H29" s="204" t="s">
        <v>30</v>
      </c>
      <c r="I29" s="205"/>
      <c r="J29" s="206"/>
      <c r="K29" s="201"/>
      <c r="L29" s="202"/>
      <c r="M29" s="203"/>
      <c r="N29" s="199" t="s">
        <v>31</v>
      </c>
      <c r="O29" s="200"/>
    </row>
    <row r="30" spans="2:15" ht="114" customHeight="1">
      <c r="B30" s="38" t="s">
        <v>32</v>
      </c>
      <c r="C30" s="6" t="s">
        <v>33</v>
      </c>
      <c r="D30" s="201" t="s">
        <v>34</v>
      </c>
      <c r="E30" s="202"/>
      <c r="F30" s="202"/>
      <c r="G30" s="203"/>
      <c r="H30" s="201" t="s">
        <v>35</v>
      </c>
      <c r="I30" s="202"/>
      <c r="J30" s="203"/>
      <c r="K30" s="201" t="s">
        <v>36</v>
      </c>
      <c r="L30" s="202"/>
      <c r="M30" s="203"/>
      <c r="N30" s="199" t="s">
        <v>26</v>
      </c>
      <c r="O30" s="200"/>
    </row>
    <row r="31" spans="2:15" ht="54.75" customHeight="1">
      <c r="B31" s="38" t="s">
        <v>37</v>
      </c>
      <c r="C31" s="6" t="s">
        <v>38</v>
      </c>
      <c r="D31" s="201" t="s">
        <v>39</v>
      </c>
      <c r="E31" s="202"/>
      <c r="F31" s="202"/>
      <c r="G31" s="203"/>
      <c r="H31" s="201" t="s">
        <v>40</v>
      </c>
      <c r="I31" s="202"/>
      <c r="J31" s="203"/>
      <c r="K31" s="196"/>
      <c r="L31" s="197"/>
      <c r="M31" s="198"/>
      <c r="N31" s="199" t="s">
        <v>41</v>
      </c>
      <c r="O31" s="200"/>
    </row>
    <row r="32" spans="2:15" ht="40.5" customHeight="1">
      <c r="B32" s="38" t="s">
        <v>42</v>
      </c>
      <c r="C32" s="6" t="s">
        <v>43</v>
      </c>
      <c r="D32" s="201" t="s">
        <v>44</v>
      </c>
      <c r="E32" s="202"/>
      <c r="F32" s="202"/>
      <c r="G32" s="203"/>
      <c r="H32" s="201" t="s">
        <v>45</v>
      </c>
      <c r="I32" s="202"/>
      <c r="J32" s="203"/>
      <c r="K32" s="196"/>
      <c r="L32" s="197"/>
      <c r="M32" s="198"/>
      <c r="N32" s="199" t="s">
        <v>46</v>
      </c>
      <c r="O32" s="200"/>
    </row>
    <row r="33" spans="2:15" ht="52.5" customHeight="1">
      <c r="B33" s="38" t="s">
        <v>47</v>
      </c>
      <c r="C33" s="6" t="s">
        <v>48</v>
      </c>
      <c r="D33" s="201" t="s">
        <v>49</v>
      </c>
      <c r="E33" s="202"/>
      <c r="F33" s="202"/>
      <c r="G33" s="203"/>
      <c r="H33" s="201" t="s">
        <v>50</v>
      </c>
      <c r="I33" s="202"/>
      <c r="J33" s="203"/>
      <c r="K33" s="196"/>
      <c r="L33" s="197"/>
      <c r="M33" s="198"/>
      <c r="N33" s="199" t="s">
        <v>51</v>
      </c>
      <c r="O33" s="200"/>
    </row>
    <row r="34" spans="2:15" ht="14.25" customHeight="1">
      <c r="C34" s="7"/>
      <c r="D34" s="8"/>
      <c r="E34" s="8"/>
      <c r="F34" s="8"/>
      <c r="G34" s="8"/>
      <c r="H34" s="8"/>
      <c r="I34" s="8"/>
      <c r="J34" s="8"/>
      <c r="K34" s="8"/>
      <c r="L34" s="8"/>
      <c r="M34" s="9"/>
      <c r="N34" s="10"/>
    </row>
    <row r="35" spans="2:15" ht="64.5" customHeight="1">
      <c r="B35" s="213" t="s">
        <v>52</v>
      </c>
      <c r="C35" s="213"/>
      <c r="D35" s="213"/>
      <c r="E35" s="213"/>
      <c r="F35" s="213"/>
      <c r="G35" s="213"/>
      <c r="H35" s="213"/>
      <c r="I35" s="213"/>
      <c r="J35" s="213"/>
      <c r="K35" s="213"/>
      <c r="L35" s="213"/>
      <c r="M35" s="213"/>
      <c r="N35" s="213"/>
      <c r="O35" s="213"/>
    </row>
    <row r="36" spans="2:15" ht="48.75" customHeight="1">
      <c r="B36" s="213" t="s">
        <v>53</v>
      </c>
      <c r="C36" s="213"/>
      <c r="D36" s="213"/>
      <c r="E36" s="213"/>
      <c r="F36" s="213"/>
      <c r="G36" s="213"/>
      <c r="H36" s="213"/>
      <c r="I36" s="213"/>
      <c r="J36" s="213"/>
      <c r="K36" s="213"/>
      <c r="L36" s="213"/>
      <c r="M36" s="213"/>
      <c r="N36" s="213"/>
      <c r="O36" s="213"/>
    </row>
    <row r="37" spans="2:15" ht="13.5" customHeight="1">
      <c r="B37" s="11"/>
      <c r="C37" s="12"/>
      <c r="D37" s="12"/>
      <c r="E37" s="12"/>
      <c r="F37" s="12"/>
      <c r="G37" s="12"/>
      <c r="H37" s="12"/>
      <c r="I37" s="12"/>
      <c r="J37" s="12"/>
      <c r="K37" s="12"/>
      <c r="L37" s="12"/>
      <c r="M37" s="12"/>
      <c r="N37" s="13"/>
      <c r="O37" s="14"/>
    </row>
    <row r="38" spans="2:15">
      <c r="B38" s="15"/>
      <c r="C38" s="15"/>
      <c r="D38" s="15"/>
      <c r="E38" s="15"/>
      <c r="F38" s="15"/>
      <c r="G38" s="15"/>
      <c r="H38" s="15"/>
      <c r="I38" s="15"/>
      <c r="J38" s="15"/>
      <c r="K38" s="15"/>
      <c r="L38" s="15"/>
      <c r="M38" s="15"/>
      <c r="N38" s="16"/>
    </row>
    <row r="39" spans="2:15" s="35" customFormat="1">
      <c r="B39" s="33" t="s">
        <v>54</v>
      </c>
      <c r="C39" s="34"/>
      <c r="D39" s="34"/>
      <c r="E39" s="34"/>
      <c r="N39" s="36"/>
      <c r="O39" s="36"/>
    </row>
    <row r="40" spans="2:15">
      <c r="B40" s="15"/>
      <c r="C40" s="15"/>
      <c r="D40" s="15"/>
      <c r="E40" s="15"/>
      <c r="F40" s="15"/>
      <c r="G40" s="15"/>
      <c r="H40" s="15"/>
      <c r="I40" s="15"/>
      <c r="J40" s="15"/>
      <c r="K40" s="15"/>
      <c r="L40" s="15"/>
      <c r="M40" s="15"/>
      <c r="N40" s="16"/>
    </row>
    <row r="41" spans="2:15" ht="60" customHeight="1">
      <c r="B41" s="207" t="s">
        <v>55</v>
      </c>
      <c r="C41" s="209"/>
      <c r="D41" s="207" t="s">
        <v>56</v>
      </c>
      <c r="E41" s="208"/>
      <c r="F41" s="208"/>
      <c r="G41" s="208"/>
      <c r="H41" s="208"/>
      <c r="I41" s="208"/>
      <c r="J41" s="208"/>
      <c r="K41" s="208"/>
      <c r="L41" s="209"/>
      <c r="M41" s="37" t="s">
        <v>57</v>
      </c>
      <c r="N41" s="207" t="s">
        <v>58</v>
      </c>
      <c r="O41" s="209"/>
    </row>
    <row r="42" spans="2:15" ht="27" customHeight="1">
      <c r="B42" s="207" t="s">
        <v>59</v>
      </c>
      <c r="C42" s="208"/>
      <c r="D42" s="208"/>
      <c r="E42" s="208"/>
      <c r="F42" s="208"/>
      <c r="G42" s="208"/>
      <c r="H42" s="208"/>
      <c r="I42" s="208"/>
      <c r="J42" s="208"/>
      <c r="K42" s="208"/>
      <c r="L42" s="208"/>
      <c r="M42" s="208"/>
      <c r="N42" s="208"/>
      <c r="O42" s="209"/>
    </row>
    <row r="43" spans="2:15" ht="86.25" customHeight="1">
      <c r="B43" s="214" t="s">
        <v>60</v>
      </c>
      <c r="C43" s="215"/>
      <c r="D43" s="216" t="s">
        <v>61</v>
      </c>
      <c r="E43" s="217"/>
      <c r="F43" s="217"/>
      <c r="G43" s="217"/>
      <c r="H43" s="217"/>
      <c r="I43" s="217"/>
      <c r="J43" s="217"/>
      <c r="K43" s="217"/>
      <c r="L43" s="218"/>
      <c r="M43" s="17" t="s">
        <v>62</v>
      </c>
      <c r="N43" s="219" t="s">
        <v>22</v>
      </c>
      <c r="O43" s="220"/>
    </row>
    <row r="44" spans="2:15" ht="77.25" customHeight="1">
      <c r="B44" s="214" t="s">
        <v>63</v>
      </c>
      <c r="C44" s="215"/>
      <c r="D44" s="216" t="s">
        <v>64</v>
      </c>
      <c r="E44" s="217"/>
      <c r="F44" s="217"/>
      <c r="G44" s="217"/>
      <c r="H44" s="217"/>
      <c r="I44" s="217"/>
      <c r="J44" s="217"/>
      <c r="K44" s="217"/>
      <c r="L44" s="218"/>
      <c r="M44" s="17" t="s">
        <v>65</v>
      </c>
      <c r="N44" s="219" t="s">
        <v>28</v>
      </c>
      <c r="O44" s="220"/>
    </row>
    <row r="45" spans="2:15" ht="45" customHeight="1">
      <c r="B45" s="214" t="s">
        <v>66</v>
      </c>
      <c r="C45" s="215"/>
      <c r="D45" s="216" t="s">
        <v>67</v>
      </c>
      <c r="E45" s="217"/>
      <c r="F45" s="217"/>
      <c r="G45" s="217"/>
      <c r="H45" s="217"/>
      <c r="I45" s="217"/>
      <c r="J45" s="217"/>
      <c r="K45" s="217"/>
      <c r="L45" s="218"/>
      <c r="M45" s="18" t="s">
        <v>68</v>
      </c>
      <c r="N45" s="219" t="s">
        <v>68</v>
      </c>
      <c r="O45" s="220"/>
    </row>
    <row r="46" spans="2:15" ht="52.5" customHeight="1">
      <c r="B46" s="214" t="s">
        <v>69</v>
      </c>
      <c r="C46" s="215"/>
      <c r="D46" s="216" t="s">
        <v>70</v>
      </c>
      <c r="E46" s="217"/>
      <c r="F46" s="217"/>
      <c r="G46" s="217"/>
      <c r="H46" s="217"/>
      <c r="I46" s="217"/>
      <c r="J46" s="217"/>
      <c r="K46" s="217"/>
      <c r="L46" s="218"/>
      <c r="M46" s="18" t="s">
        <v>38</v>
      </c>
      <c r="N46" s="219" t="s">
        <v>38</v>
      </c>
      <c r="O46" s="220"/>
    </row>
    <row r="47" spans="2:15" ht="68.25" customHeight="1">
      <c r="B47" s="214" t="s">
        <v>71</v>
      </c>
      <c r="C47" s="215"/>
      <c r="D47" s="216" t="s">
        <v>72</v>
      </c>
      <c r="E47" s="217"/>
      <c r="F47" s="217"/>
      <c r="G47" s="217"/>
      <c r="H47" s="217"/>
      <c r="I47" s="217"/>
      <c r="J47" s="217"/>
      <c r="K47" s="217"/>
      <c r="L47" s="218"/>
      <c r="M47" s="17" t="s">
        <v>73</v>
      </c>
      <c r="N47" s="219" t="s">
        <v>22</v>
      </c>
      <c r="O47" s="220"/>
    </row>
    <row r="48" spans="2:15" s="19" customFormat="1" ht="91.5" customHeight="1">
      <c r="B48" s="214" t="s">
        <v>74</v>
      </c>
      <c r="C48" s="215"/>
      <c r="D48" s="216" t="s">
        <v>75</v>
      </c>
      <c r="E48" s="217"/>
      <c r="F48" s="217"/>
      <c r="G48" s="217"/>
      <c r="H48" s="217"/>
      <c r="I48" s="217"/>
      <c r="J48" s="217"/>
      <c r="K48" s="217"/>
      <c r="L48" s="218"/>
      <c r="M48" s="18" t="s">
        <v>43</v>
      </c>
      <c r="N48" s="219" t="s">
        <v>43</v>
      </c>
      <c r="O48" s="220"/>
    </row>
    <row r="49" spans="2:15" ht="60" customHeight="1">
      <c r="B49" s="214" t="s">
        <v>76</v>
      </c>
      <c r="C49" s="215"/>
      <c r="D49" s="216" t="s">
        <v>77</v>
      </c>
      <c r="E49" s="217"/>
      <c r="F49" s="217"/>
      <c r="G49" s="217"/>
      <c r="H49" s="217"/>
      <c r="I49" s="217"/>
      <c r="J49" s="217"/>
      <c r="K49" s="217"/>
      <c r="L49" s="218"/>
      <c r="M49" s="17" t="s">
        <v>33</v>
      </c>
      <c r="N49" s="219" t="s">
        <v>33</v>
      </c>
      <c r="O49" s="220"/>
    </row>
    <row r="50" spans="2:15" ht="62.25" customHeight="1">
      <c r="B50" s="214" t="s">
        <v>78</v>
      </c>
      <c r="C50" s="215"/>
      <c r="D50" s="216" t="s">
        <v>79</v>
      </c>
      <c r="E50" s="217"/>
      <c r="F50" s="217"/>
      <c r="G50" s="217"/>
      <c r="H50" s="217"/>
      <c r="I50" s="217"/>
      <c r="J50" s="217"/>
      <c r="K50" s="217"/>
      <c r="L50" s="218"/>
      <c r="M50" s="17" t="s">
        <v>80</v>
      </c>
      <c r="N50" s="219" t="s">
        <v>80</v>
      </c>
      <c r="O50" s="220"/>
    </row>
    <row r="51" spans="2:15" ht="90.75" customHeight="1">
      <c r="B51" s="214" t="s">
        <v>81</v>
      </c>
      <c r="C51" s="215"/>
      <c r="D51" s="216" t="s">
        <v>82</v>
      </c>
      <c r="E51" s="217"/>
      <c r="F51" s="217"/>
      <c r="G51" s="217"/>
      <c r="H51" s="217"/>
      <c r="I51" s="217"/>
      <c r="J51" s="217"/>
      <c r="K51" s="217"/>
      <c r="L51" s="218"/>
      <c r="M51" s="17" t="s">
        <v>83</v>
      </c>
      <c r="N51" s="219" t="s">
        <v>84</v>
      </c>
      <c r="O51" s="220"/>
    </row>
    <row r="52" spans="2:15" ht="28.5" customHeight="1">
      <c r="B52" s="223" t="s">
        <v>85</v>
      </c>
      <c r="C52" s="224"/>
      <c r="D52" s="224"/>
      <c r="E52" s="224"/>
      <c r="F52" s="224"/>
      <c r="G52" s="224"/>
      <c r="H52" s="224"/>
      <c r="I52" s="224"/>
      <c r="J52" s="224"/>
      <c r="K52" s="224"/>
      <c r="L52" s="224"/>
      <c r="M52" s="224"/>
      <c r="N52" s="224"/>
      <c r="O52" s="225"/>
    </row>
    <row r="53" spans="2:15" ht="74.25" customHeight="1">
      <c r="B53" s="221" t="s">
        <v>86</v>
      </c>
      <c r="C53" s="222"/>
      <c r="D53" s="204" t="s">
        <v>87</v>
      </c>
      <c r="E53" s="205"/>
      <c r="F53" s="205"/>
      <c r="G53" s="205"/>
      <c r="H53" s="205"/>
      <c r="I53" s="205"/>
      <c r="J53" s="205"/>
      <c r="K53" s="205"/>
      <c r="L53" s="206"/>
      <c r="M53" s="20" t="s">
        <v>88</v>
      </c>
      <c r="N53" s="226" t="s">
        <v>89</v>
      </c>
      <c r="O53" s="227"/>
    </row>
    <row r="54" spans="2:15" s="22" customFormat="1" ht="81.75" customHeight="1">
      <c r="B54" s="221" t="s">
        <v>90</v>
      </c>
      <c r="C54" s="222"/>
      <c r="D54" s="204" t="s">
        <v>91</v>
      </c>
      <c r="E54" s="205"/>
      <c r="F54" s="205"/>
      <c r="G54" s="205"/>
      <c r="H54" s="205"/>
      <c r="I54" s="205"/>
      <c r="J54" s="205"/>
      <c r="K54" s="205"/>
      <c r="L54" s="206"/>
      <c r="M54" s="21" t="s">
        <v>88</v>
      </c>
      <c r="N54" s="199" t="s">
        <v>89</v>
      </c>
      <c r="O54" s="200"/>
    </row>
    <row r="56" spans="2:15" s="2" customFormat="1">
      <c r="B56" s="2" t="s">
        <v>92</v>
      </c>
      <c r="N56" s="23"/>
      <c r="O56" s="23"/>
    </row>
    <row r="57" spans="2:15">
      <c r="B57" s="1" t="s">
        <v>93</v>
      </c>
    </row>
    <row r="58" spans="2:15">
      <c r="B58" s="1" t="s">
        <v>94</v>
      </c>
    </row>
    <row r="59" spans="2:15">
      <c r="B59" s="1" t="s">
        <v>95</v>
      </c>
    </row>
    <row r="60" spans="2:15">
      <c r="B60" s="1" t="s">
        <v>96</v>
      </c>
    </row>
    <row r="61" spans="2:15">
      <c r="B61" s="1" t="s">
        <v>97</v>
      </c>
    </row>
    <row r="62" spans="2:15">
      <c r="B62" s="1" t="s">
        <v>98</v>
      </c>
    </row>
    <row r="63" spans="2:15">
      <c r="B63" s="1" t="s">
        <v>99</v>
      </c>
    </row>
    <row r="64" spans="2:15">
      <c r="B64" s="1" t="s">
        <v>100</v>
      </c>
    </row>
    <row r="65" spans="1:15">
      <c r="B65" s="1" t="s">
        <v>101</v>
      </c>
    </row>
    <row r="66" spans="1:15">
      <c r="B66" s="1" t="s">
        <v>102</v>
      </c>
    </row>
    <row r="67" spans="1:15">
      <c r="B67" s="1" t="s">
        <v>103</v>
      </c>
    </row>
    <row r="71" spans="1:15" s="35" customFormat="1">
      <c r="B71" s="33" t="s">
        <v>104</v>
      </c>
      <c r="C71" s="34"/>
      <c r="D71" s="34"/>
      <c r="E71" s="34"/>
      <c r="N71" s="36"/>
      <c r="O71" s="36"/>
    </row>
    <row r="72" spans="1:15" s="35" customFormat="1">
      <c r="B72" s="33" t="s">
        <v>105</v>
      </c>
      <c r="C72" s="34"/>
      <c r="D72" s="34"/>
      <c r="E72" s="34"/>
      <c r="N72" s="36"/>
      <c r="O72" s="36"/>
    </row>
    <row r="73" spans="1:15">
      <c r="B73" s="24"/>
    </row>
    <row r="75" spans="1:15">
      <c r="C75" s="25"/>
      <c r="D75" s="25"/>
      <c r="G75" s="3"/>
      <c r="H75" s="3"/>
      <c r="I75" s="3"/>
      <c r="J75" s="3"/>
      <c r="K75" s="3"/>
    </row>
    <row r="76" spans="1:15" ht="14.25" customHeight="1">
      <c r="C76" s="25"/>
      <c r="D76" s="25"/>
      <c r="G76" s="3"/>
      <c r="H76" s="3"/>
      <c r="I76" s="3"/>
      <c r="J76" s="3"/>
      <c r="K76" s="3"/>
    </row>
    <row r="77" spans="1:15">
      <c r="A77" s="26" t="s">
        <v>106</v>
      </c>
      <c r="B77" s="27"/>
      <c r="C77" s="25"/>
      <c r="D77" s="25"/>
      <c r="G77" s="3"/>
      <c r="H77" s="3"/>
      <c r="I77" s="3"/>
      <c r="J77" s="3"/>
      <c r="K77" s="3"/>
    </row>
    <row r="78" spans="1:15">
      <c r="A78" s="26" t="s">
        <v>107</v>
      </c>
      <c r="B78" s="28"/>
      <c r="C78" s="25"/>
      <c r="D78" s="25"/>
      <c r="G78" s="3"/>
      <c r="H78" s="3"/>
      <c r="I78" s="3"/>
      <c r="J78" s="3"/>
      <c r="K78" s="3"/>
    </row>
    <row r="79" spans="1:15">
      <c r="B79" s="25"/>
      <c r="C79" s="25"/>
      <c r="D79" s="25"/>
      <c r="G79" s="3"/>
      <c r="H79" s="3"/>
      <c r="I79" s="3"/>
      <c r="J79" s="3"/>
      <c r="K79" s="3"/>
    </row>
    <row r="80" spans="1:15">
      <c r="B80" s="25"/>
      <c r="C80" s="25"/>
      <c r="D80" s="25"/>
    </row>
    <row r="81" spans="2:4">
      <c r="B81" s="25"/>
      <c r="C81" s="25"/>
      <c r="D81" s="25"/>
    </row>
  </sheetData>
  <mergeCells count="69">
    <mergeCell ref="D30:G30"/>
    <mergeCell ref="H30:J30"/>
    <mergeCell ref="K30:M30"/>
    <mergeCell ref="N30:O30"/>
    <mergeCell ref="D31:G31"/>
    <mergeCell ref="B54:C54"/>
    <mergeCell ref="D54:L54"/>
    <mergeCell ref="N54:O54"/>
    <mergeCell ref="B51:C51"/>
    <mergeCell ref="D51:L51"/>
    <mergeCell ref="N51:O51"/>
    <mergeCell ref="B52:O52"/>
    <mergeCell ref="B53:C53"/>
    <mergeCell ref="D53:L53"/>
    <mergeCell ref="N53:O53"/>
    <mergeCell ref="B49:C49"/>
    <mergeCell ref="D49:L49"/>
    <mergeCell ref="N49:O49"/>
    <mergeCell ref="B50:C50"/>
    <mergeCell ref="D50:L50"/>
    <mergeCell ref="N50:O50"/>
    <mergeCell ref="B47:C47"/>
    <mergeCell ref="D47:L47"/>
    <mergeCell ref="N47:O47"/>
    <mergeCell ref="B48:C48"/>
    <mergeCell ref="D48:L48"/>
    <mergeCell ref="N48:O48"/>
    <mergeCell ref="B46:C46"/>
    <mergeCell ref="D46:L46"/>
    <mergeCell ref="N46:O46"/>
    <mergeCell ref="B45:C45"/>
    <mergeCell ref="D45:L45"/>
    <mergeCell ref="N45:O45"/>
    <mergeCell ref="B43:C43"/>
    <mergeCell ref="D43:L43"/>
    <mergeCell ref="N43:O43"/>
    <mergeCell ref="B44:C44"/>
    <mergeCell ref="D44:L44"/>
    <mergeCell ref="N44:O44"/>
    <mergeCell ref="B42:O42"/>
    <mergeCell ref="D32:G32"/>
    <mergeCell ref="H32:J32"/>
    <mergeCell ref="K32:M32"/>
    <mergeCell ref="N32:O32"/>
    <mergeCell ref="D33:G33"/>
    <mergeCell ref="H33:J33"/>
    <mergeCell ref="K33:M33"/>
    <mergeCell ref="N33:O33"/>
    <mergeCell ref="B35:O35"/>
    <mergeCell ref="B36:O36"/>
    <mergeCell ref="B41:C41"/>
    <mergeCell ref="D41:L41"/>
    <mergeCell ref="N41:O41"/>
    <mergeCell ref="B6:O6"/>
    <mergeCell ref="K31:M31"/>
    <mergeCell ref="N31:O31"/>
    <mergeCell ref="H31:J31"/>
    <mergeCell ref="D29:G29"/>
    <mergeCell ref="H29:J29"/>
    <mergeCell ref="K29:M29"/>
    <mergeCell ref="N29:O29"/>
    <mergeCell ref="D27:G27"/>
    <mergeCell ref="H27:J27"/>
    <mergeCell ref="K27:M27"/>
    <mergeCell ref="N27:O27"/>
    <mergeCell ref="D28:G28"/>
    <mergeCell ref="H28:J28"/>
    <mergeCell ref="K28:M28"/>
    <mergeCell ref="N28:O28"/>
  </mergeCells>
  <pageMargins left="0.7" right="0.7" top="0.75" bottom="0.75" header="0.3" footer="0.3"/>
  <pageSetup paperSize="9" scale="49"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66"/>
  <sheetViews>
    <sheetView showGridLines="0" topLeftCell="A2" zoomScaleNormal="100" workbookViewId="0">
      <selection activeCell="E8" sqref="E8:E66"/>
    </sheetView>
  </sheetViews>
  <sheetFormatPr defaultColWidth="9.109375" defaultRowHeight="12"/>
  <cols>
    <col min="1" max="1" width="3.6640625" style="43" customWidth="1"/>
    <col min="2" max="2" width="5.44140625" style="42" customWidth="1"/>
    <col min="3" max="3" width="67.6640625" style="43" customWidth="1"/>
    <col min="4" max="4" width="41" style="43" hidden="1" customWidth="1"/>
    <col min="5" max="5" width="41" style="43" customWidth="1"/>
    <col min="6" max="16384" width="9.109375" style="43"/>
  </cols>
  <sheetData>
    <row r="1" spans="2:5" ht="66.75" customHeight="1">
      <c r="B1" s="228" t="s">
        <v>108</v>
      </c>
      <c r="C1" s="229"/>
      <c r="D1" s="229"/>
    </row>
    <row r="2" spans="2:5" ht="51.6" customHeight="1"/>
    <row r="4" spans="2:5" ht="36" customHeight="1">
      <c r="B4" s="231" t="s">
        <v>109</v>
      </c>
      <c r="C4" s="231"/>
      <c r="D4" s="231"/>
      <c r="E4" s="231"/>
    </row>
    <row r="5" spans="2:5" ht="19.2" customHeight="1">
      <c r="B5" s="41"/>
      <c r="C5" s="41"/>
      <c r="D5" s="41"/>
      <c r="E5" s="41"/>
    </row>
    <row r="6" spans="2:5" ht="36.6" hidden="1" customHeight="1">
      <c r="B6" s="230" t="s">
        <v>110</v>
      </c>
      <c r="C6" s="230"/>
      <c r="D6" s="230"/>
      <c r="E6" s="230"/>
    </row>
    <row r="7" spans="2:5">
      <c r="C7" s="40"/>
      <c r="D7" s="39"/>
      <c r="E7" s="39"/>
    </row>
    <row r="8" spans="2:5" ht="49.2" customHeight="1">
      <c r="C8" s="40"/>
      <c r="D8" s="89" t="s">
        <v>111</v>
      </c>
      <c r="E8" s="114" t="s">
        <v>351</v>
      </c>
    </row>
    <row r="9" spans="2:5" ht="33" customHeight="1">
      <c r="B9" s="90">
        <v>1</v>
      </c>
      <c r="C9" s="75" t="s">
        <v>112</v>
      </c>
      <c r="D9" s="91" t="s">
        <v>285</v>
      </c>
      <c r="E9" s="150" t="s">
        <v>285</v>
      </c>
    </row>
    <row r="10" spans="2:5" ht="33" customHeight="1">
      <c r="B10" s="90">
        <v>2</v>
      </c>
      <c r="C10" s="75" t="s">
        <v>113</v>
      </c>
      <c r="D10" s="91" t="s">
        <v>284</v>
      </c>
      <c r="E10" s="150" t="s">
        <v>333</v>
      </c>
    </row>
    <row r="11" spans="2:5" ht="33" customHeight="1">
      <c r="B11" s="90">
        <v>3</v>
      </c>
      <c r="C11" s="75" t="s">
        <v>114</v>
      </c>
      <c r="D11" s="81"/>
      <c r="E11" s="150">
        <v>1231288674</v>
      </c>
    </row>
    <row r="12" spans="2:5" ht="33" customHeight="1">
      <c r="B12" s="90">
        <v>4</v>
      </c>
      <c r="C12" s="75" t="s">
        <v>115</v>
      </c>
      <c r="D12" s="92"/>
      <c r="E12" s="151" t="s">
        <v>334</v>
      </c>
    </row>
    <row r="13" spans="2:5" ht="31.5" customHeight="1">
      <c r="B13" s="90">
        <v>5</v>
      </c>
      <c r="C13" s="93" t="s">
        <v>116</v>
      </c>
      <c r="D13" s="94"/>
      <c r="E13" s="152" t="s">
        <v>336</v>
      </c>
    </row>
    <row r="14" spans="2:5" ht="31.5" customHeight="1">
      <c r="B14" s="90">
        <v>6</v>
      </c>
      <c r="C14" s="93" t="s">
        <v>117</v>
      </c>
      <c r="D14" s="81"/>
      <c r="E14" s="150" t="s">
        <v>341</v>
      </c>
    </row>
    <row r="15" spans="2:5" ht="31.5" customHeight="1">
      <c r="B15" s="90">
        <v>7</v>
      </c>
      <c r="C15" s="95" t="s">
        <v>118</v>
      </c>
      <c r="D15" s="81"/>
      <c r="E15" s="150" t="s">
        <v>333</v>
      </c>
    </row>
    <row r="16" spans="2:5" ht="31.5" customHeight="1">
      <c r="B16" s="90">
        <v>8</v>
      </c>
      <c r="C16" s="93" t="s">
        <v>119</v>
      </c>
      <c r="D16" s="96"/>
      <c r="E16" s="153">
        <v>17000</v>
      </c>
    </row>
    <row r="17" spans="2:5" ht="31.5" customHeight="1">
      <c r="B17" s="90">
        <v>9</v>
      </c>
      <c r="C17" s="75" t="s">
        <v>120</v>
      </c>
      <c r="D17" s="81"/>
      <c r="E17" s="150">
        <v>127</v>
      </c>
    </row>
    <row r="18" spans="2:5" ht="24" customHeight="1">
      <c r="B18" s="97">
        <v>10</v>
      </c>
      <c r="C18" s="98" t="s">
        <v>121</v>
      </c>
      <c r="D18" s="99" t="s">
        <v>122</v>
      </c>
      <c r="E18" s="154" t="s">
        <v>122</v>
      </c>
    </row>
    <row r="19" spans="2:5" ht="21.75" customHeight="1">
      <c r="B19" s="100" t="s">
        <v>123</v>
      </c>
      <c r="C19" s="101" t="s">
        <v>124</v>
      </c>
      <c r="D19" s="102"/>
      <c r="E19" s="155" t="s">
        <v>340</v>
      </c>
    </row>
    <row r="20" spans="2:5" ht="21" customHeight="1">
      <c r="B20" s="100" t="s">
        <v>125</v>
      </c>
      <c r="C20" s="101" t="s">
        <v>126</v>
      </c>
      <c r="D20" s="102"/>
      <c r="E20" s="155" t="s">
        <v>340</v>
      </c>
    </row>
    <row r="21" spans="2:5" ht="27" customHeight="1">
      <c r="B21" s="100" t="s">
        <v>127</v>
      </c>
      <c r="C21" s="101" t="s">
        <v>128</v>
      </c>
      <c r="D21" s="102"/>
      <c r="E21" s="155" t="s">
        <v>340</v>
      </c>
    </row>
    <row r="22" spans="2:5" ht="27" customHeight="1">
      <c r="B22" s="100"/>
      <c r="C22" s="101" t="s">
        <v>129</v>
      </c>
      <c r="D22" s="102"/>
      <c r="E22" s="155" t="s">
        <v>342</v>
      </c>
    </row>
    <row r="23" spans="2:5" ht="27" customHeight="1">
      <c r="B23" s="100"/>
      <c r="C23" s="101" t="s">
        <v>130</v>
      </c>
      <c r="D23" s="102"/>
      <c r="E23" s="155" t="s">
        <v>342</v>
      </c>
    </row>
    <row r="24" spans="2:5" ht="27" customHeight="1">
      <c r="B24" s="100"/>
      <c r="C24" s="101" t="s">
        <v>131</v>
      </c>
      <c r="D24" s="102"/>
      <c r="E24" s="155" t="s">
        <v>342</v>
      </c>
    </row>
    <row r="25" spans="2:5" ht="27" customHeight="1">
      <c r="B25" s="100"/>
      <c r="C25" s="101" t="s">
        <v>132</v>
      </c>
      <c r="D25" s="102"/>
      <c r="E25" s="155" t="s">
        <v>342</v>
      </c>
    </row>
    <row r="26" spans="2:5" ht="27" customHeight="1">
      <c r="B26" s="100"/>
      <c r="C26" s="101" t="s">
        <v>133</v>
      </c>
      <c r="D26" s="102"/>
      <c r="E26" s="155" t="s">
        <v>342</v>
      </c>
    </row>
    <row r="27" spans="2:5" ht="27" customHeight="1">
      <c r="B27" s="100"/>
      <c r="C27" s="101" t="s">
        <v>134</v>
      </c>
      <c r="D27" s="102"/>
      <c r="E27" s="155" t="s">
        <v>342</v>
      </c>
    </row>
    <row r="28" spans="2:5" ht="27" customHeight="1">
      <c r="B28" s="100"/>
      <c r="C28" s="101" t="s">
        <v>135</v>
      </c>
      <c r="D28" s="102"/>
      <c r="E28" s="155" t="s">
        <v>342</v>
      </c>
    </row>
    <row r="29" spans="2:5" ht="27" customHeight="1">
      <c r="B29" s="100"/>
      <c r="C29" s="101" t="s">
        <v>136</v>
      </c>
      <c r="D29" s="102"/>
      <c r="E29" s="155" t="s">
        <v>342</v>
      </c>
    </row>
    <row r="30" spans="2:5" ht="24" customHeight="1">
      <c r="B30" s="100" t="s">
        <v>137</v>
      </c>
      <c r="C30" s="101" t="s">
        <v>138</v>
      </c>
      <c r="D30" s="102"/>
      <c r="E30" s="155" t="s">
        <v>340</v>
      </c>
    </row>
    <row r="31" spans="2:5" ht="24" customHeight="1">
      <c r="B31" s="100" t="s">
        <v>139</v>
      </c>
      <c r="C31" s="101" t="s">
        <v>140</v>
      </c>
      <c r="D31" s="102"/>
      <c r="E31" s="155" t="s">
        <v>340</v>
      </c>
    </row>
    <row r="32" spans="2:5" ht="24" customHeight="1">
      <c r="B32" s="100" t="s">
        <v>141</v>
      </c>
      <c r="C32" s="101" t="s">
        <v>142</v>
      </c>
      <c r="D32" s="102"/>
      <c r="E32" s="155" t="s">
        <v>343</v>
      </c>
    </row>
    <row r="33" spans="2:5" ht="24" customHeight="1">
      <c r="B33" s="100" t="s">
        <v>143</v>
      </c>
      <c r="C33" s="101" t="s">
        <v>144</v>
      </c>
      <c r="D33" s="102"/>
      <c r="E33" s="155" t="s">
        <v>340</v>
      </c>
    </row>
    <row r="34" spans="2:5" ht="24" customHeight="1">
      <c r="B34" s="100" t="s">
        <v>145</v>
      </c>
      <c r="C34" s="101" t="s">
        <v>146</v>
      </c>
      <c r="D34" s="102"/>
      <c r="E34" s="155" t="s">
        <v>343</v>
      </c>
    </row>
    <row r="35" spans="2:5" ht="24" customHeight="1">
      <c r="B35" s="100" t="s">
        <v>147</v>
      </c>
      <c r="C35" s="101" t="s">
        <v>148</v>
      </c>
      <c r="D35" s="102"/>
      <c r="E35" s="155" t="s">
        <v>343</v>
      </c>
    </row>
    <row r="36" spans="2:5" ht="24" customHeight="1">
      <c r="B36" s="100" t="s">
        <v>149</v>
      </c>
      <c r="C36" s="101" t="s">
        <v>150</v>
      </c>
      <c r="D36" s="102"/>
      <c r="E36" s="155" t="s">
        <v>340</v>
      </c>
    </row>
    <row r="37" spans="2:5" ht="24" customHeight="1">
      <c r="B37" s="103" t="s">
        <v>151</v>
      </c>
      <c r="C37" s="104" t="s">
        <v>152</v>
      </c>
      <c r="D37" s="105"/>
      <c r="E37" s="155" t="s">
        <v>342</v>
      </c>
    </row>
    <row r="38" spans="2:5" ht="30" customHeight="1">
      <c r="B38" s="90">
        <v>11</v>
      </c>
      <c r="C38" s="75" t="s">
        <v>153</v>
      </c>
      <c r="D38" s="106"/>
      <c r="E38" s="150" t="s">
        <v>340</v>
      </c>
    </row>
    <row r="39" spans="2:5" ht="99.75" customHeight="1">
      <c r="B39" s="90">
        <v>12</v>
      </c>
      <c r="C39" s="75" t="s">
        <v>154</v>
      </c>
      <c r="D39" s="107"/>
      <c r="E39" s="150" t="s">
        <v>350</v>
      </c>
    </row>
    <row r="40" spans="2:5" ht="30" customHeight="1">
      <c r="B40" s="90">
        <v>13</v>
      </c>
      <c r="C40" s="75" t="s">
        <v>155</v>
      </c>
      <c r="D40" s="107"/>
      <c r="E40" s="150" t="s">
        <v>343</v>
      </c>
    </row>
    <row r="41" spans="2:5" ht="42" customHeight="1">
      <c r="B41" s="90">
        <v>14</v>
      </c>
      <c r="C41" s="75" t="s">
        <v>156</v>
      </c>
      <c r="D41" s="107"/>
      <c r="E41" s="150" t="s">
        <v>340</v>
      </c>
    </row>
    <row r="42" spans="2:5" ht="42" customHeight="1">
      <c r="B42" s="90">
        <v>15</v>
      </c>
      <c r="C42" s="75" t="s">
        <v>157</v>
      </c>
      <c r="D42" s="107"/>
      <c r="E42" s="150" t="s">
        <v>349</v>
      </c>
    </row>
    <row r="43" spans="2:5" ht="42" customHeight="1">
      <c r="B43" s="90">
        <v>16</v>
      </c>
      <c r="C43" s="75" t="s">
        <v>158</v>
      </c>
      <c r="D43" s="107"/>
      <c r="E43" s="150" t="s">
        <v>342</v>
      </c>
    </row>
    <row r="44" spans="2:5" ht="100.5" customHeight="1">
      <c r="B44" s="90">
        <v>17</v>
      </c>
      <c r="C44" s="75" t="s">
        <v>159</v>
      </c>
      <c r="D44" s="107"/>
      <c r="E44" s="150" t="s">
        <v>348</v>
      </c>
    </row>
    <row r="45" spans="2:5" ht="54" customHeight="1">
      <c r="B45" s="90">
        <v>18</v>
      </c>
      <c r="C45" s="75" t="s">
        <v>160</v>
      </c>
      <c r="D45" s="107"/>
      <c r="E45" s="150" t="s">
        <v>342</v>
      </c>
    </row>
    <row r="46" spans="2:5" ht="45.75" customHeight="1">
      <c r="B46" s="90">
        <v>19</v>
      </c>
      <c r="C46" s="75" t="s">
        <v>161</v>
      </c>
      <c r="D46" s="107"/>
      <c r="E46" s="150" t="s">
        <v>347</v>
      </c>
    </row>
    <row r="47" spans="2:5" ht="217.5" customHeight="1">
      <c r="B47" s="90">
        <v>20</v>
      </c>
      <c r="C47" s="75" t="s">
        <v>162</v>
      </c>
      <c r="D47" s="107"/>
      <c r="E47" s="150" t="s">
        <v>360</v>
      </c>
    </row>
    <row r="48" spans="2:5" ht="51.75" customHeight="1">
      <c r="B48" s="90">
        <v>21</v>
      </c>
      <c r="C48" s="75" t="s">
        <v>163</v>
      </c>
      <c r="D48" s="107"/>
      <c r="E48" s="150" t="s">
        <v>340</v>
      </c>
    </row>
    <row r="49" spans="2:5" ht="51.75" customHeight="1">
      <c r="B49" s="90">
        <v>22</v>
      </c>
      <c r="C49" s="75" t="s">
        <v>164</v>
      </c>
      <c r="D49" s="107"/>
      <c r="E49" s="150" t="s">
        <v>343</v>
      </c>
    </row>
    <row r="50" spans="2:5" ht="34.5" customHeight="1">
      <c r="B50" s="90">
        <v>23</v>
      </c>
      <c r="C50" s="75" t="s">
        <v>165</v>
      </c>
      <c r="D50" s="107"/>
      <c r="E50" s="150" t="s">
        <v>345</v>
      </c>
    </row>
    <row r="51" spans="2:5" ht="66" customHeight="1">
      <c r="B51" s="90">
        <v>24</v>
      </c>
      <c r="C51" s="75" t="s">
        <v>166</v>
      </c>
      <c r="D51" s="107"/>
      <c r="E51" s="150" t="s">
        <v>346</v>
      </c>
    </row>
    <row r="52" spans="2:5" ht="78.75" customHeight="1">
      <c r="B52" s="90">
        <v>25</v>
      </c>
      <c r="C52" s="108" t="s">
        <v>167</v>
      </c>
      <c r="D52" s="81"/>
      <c r="E52" s="150" t="s">
        <v>344</v>
      </c>
    </row>
    <row r="53" spans="2:5" ht="69" customHeight="1">
      <c r="B53" s="90">
        <v>26</v>
      </c>
      <c r="C53" s="108" t="s">
        <v>168</v>
      </c>
      <c r="D53" s="81"/>
      <c r="E53" s="150" t="s">
        <v>344</v>
      </c>
    </row>
    <row r="54" spans="2:5" ht="99" customHeight="1">
      <c r="B54" s="90">
        <v>27</v>
      </c>
      <c r="C54" s="108" t="s">
        <v>169</v>
      </c>
      <c r="D54" s="81"/>
      <c r="E54" s="150" t="s">
        <v>340</v>
      </c>
    </row>
    <row r="55" spans="2:5" ht="162.75" customHeight="1">
      <c r="B55" s="90">
        <v>28</v>
      </c>
      <c r="C55" s="108" t="s">
        <v>170</v>
      </c>
      <c r="D55" s="81"/>
      <c r="E55" s="150" t="s">
        <v>359</v>
      </c>
    </row>
    <row r="56" spans="2:5" ht="45" customHeight="1">
      <c r="B56" s="90">
        <v>29</v>
      </c>
      <c r="C56" s="108" t="s">
        <v>171</v>
      </c>
      <c r="D56" s="81"/>
      <c r="E56" s="150" t="s">
        <v>340</v>
      </c>
    </row>
    <row r="57" spans="2:5" ht="34.5" customHeight="1">
      <c r="B57" s="90">
        <v>30</v>
      </c>
      <c r="C57" s="93" t="s">
        <v>172</v>
      </c>
      <c r="D57" s="107"/>
      <c r="E57" s="150">
        <v>0</v>
      </c>
    </row>
    <row r="58" spans="2:5" ht="35.25" customHeight="1">
      <c r="B58" s="90">
        <v>31</v>
      </c>
      <c r="C58" s="108" t="s">
        <v>173</v>
      </c>
      <c r="D58" s="81"/>
      <c r="E58" s="150" t="s">
        <v>340</v>
      </c>
    </row>
    <row r="59" spans="2:5" ht="42.6" customHeight="1">
      <c r="B59" s="90">
        <v>32</v>
      </c>
      <c r="C59" s="93" t="s">
        <v>174</v>
      </c>
      <c r="D59" s="81"/>
      <c r="E59" s="150" t="s">
        <v>358</v>
      </c>
    </row>
    <row r="60" spans="2:5" ht="135.75" customHeight="1">
      <c r="B60" s="90">
        <v>33</v>
      </c>
      <c r="C60" s="93" t="s">
        <v>175</v>
      </c>
      <c r="D60" s="81"/>
      <c r="E60" s="150" t="s">
        <v>357</v>
      </c>
    </row>
    <row r="61" spans="2:5" ht="65.400000000000006" customHeight="1">
      <c r="B61" s="90">
        <v>34</v>
      </c>
      <c r="C61" s="93" t="s">
        <v>176</v>
      </c>
      <c r="D61" s="81"/>
      <c r="E61" s="150" t="s">
        <v>343</v>
      </c>
    </row>
    <row r="62" spans="2:5" ht="124.5" customHeight="1">
      <c r="B62" s="90">
        <v>35</v>
      </c>
      <c r="C62" s="93" t="s">
        <v>177</v>
      </c>
      <c r="D62" s="81"/>
      <c r="E62" s="150" t="s">
        <v>361</v>
      </c>
    </row>
    <row r="63" spans="2:5" ht="33.6" customHeight="1">
      <c r="B63" s="90">
        <v>36</v>
      </c>
      <c r="C63" s="93" t="s">
        <v>178</v>
      </c>
      <c r="D63" s="81"/>
      <c r="E63" s="150" t="s">
        <v>340</v>
      </c>
    </row>
    <row r="64" spans="2:5" ht="31.95" customHeight="1">
      <c r="B64" s="90">
        <v>37</v>
      </c>
      <c r="C64" s="93" t="s">
        <v>179</v>
      </c>
      <c r="D64" s="81"/>
      <c r="E64" s="150" t="s">
        <v>340</v>
      </c>
    </row>
    <row r="65" spans="2:5" ht="57" customHeight="1">
      <c r="B65" s="90">
        <v>38</v>
      </c>
      <c r="C65" s="93" t="s">
        <v>180</v>
      </c>
      <c r="D65" s="81"/>
      <c r="E65" s="150" t="s">
        <v>340</v>
      </c>
    </row>
    <row r="66" spans="2:5" ht="53.25" customHeight="1">
      <c r="B66" s="90">
        <v>39</v>
      </c>
      <c r="C66" s="93" t="s">
        <v>181</v>
      </c>
      <c r="D66" s="81"/>
      <c r="E66" s="150" t="s">
        <v>356</v>
      </c>
    </row>
  </sheetData>
  <mergeCells count="3">
    <mergeCell ref="B1:D1"/>
    <mergeCell ref="B6:E6"/>
    <mergeCell ref="B4:E4"/>
  </mergeCells>
  <printOptions horizontalCentered="1"/>
  <pageMargins left="0.51181102362204722" right="0.51181102362204722" top="0.74803149606299213" bottom="0.59055118110236227" header="0.31496062992125984" footer="0.23622047244094491"/>
  <pageSetup paperSize="9" scale="66" orientation="portrait" r:id="rId1"/>
  <headerFooter>
    <oddFooter>Strona &amp;P z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34"/>
  <sheetViews>
    <sheetView showGridLines="0" topLeftCell="A24" zoomScale="80" zoomScaleNormal="80" workbookViewId="0">
      <selection activeCell="G33" sqref="G33"/>
    </sheetView>
  </sheetViews>
  <sheetFormatPr defaultColWidth="9" defaultRowHeight="12"/>
  <cols>
    <col min="1" max="1" width="9" style="58"/>
    <col min="2" max="2" width="5" style="56" customWidth="1"/>
    <col min="3" max="3" width="44.88671875" style="58" customWidth="1"/>
    <col min="4" max="4" width="20.88671875" style="134" hidden="1" customWidth="1"/>
    <col min="5" max="6" width="20.88671875" style="56" hidden="1" customWidth="1"/>
    <col min="7" max="7" width="20.88671875" style="134" customWidth="1"/>
    <col min="8" max="9" width="20.88671875" style="56" customWidth="1"/>
    <col min="10" max="16384" width="9" style="58"/>
  </cols>
  <sheetData>
    <row r="1" spans="2:9" ht="72.75" customHeight="1">
      <c r="B1" s="228" t="str">
        <f>'DANE OGÓLNE'!B1:D1</f>
        <v>Załącznik nr …. do Specyfikacji Warunków Zamówienia dotyczącej Usługi ubezpieczenia Gminy ……….. oraz podległych jednostek organizacyjnych
Znak sprawy
- "Wykaz mienia_..........."</v>
      </c>
      <c r="C1" s="228"/>
      <c r="D1" s="228"/>
      <c r="E1" s="228"/>
      <c r="F1" s="228"/>
      <c r="G1" s="228"/>
    </row>
    <row r="2" spans="2:9" ht="37.5" customHeight="1">
      <c r="C2" s="109"/>
      <c r="D2" s="109"/>
      <c r="G2" s="109"/>
    </row>
    <row r="3" spans="2:9" ht="39" customHeight="1">
      <c r="B3" s="244" t="s">
        <v>182</v>
      </c>
      <c r="C3" s="244"/>
      <c r="D3" s="244"/>
      <c r="E3" s="244"/>
      <c r="F3" s="244"/>
      <c r="G3" s="244"/>
      <c r="H3" s="244"/>
      <c r="I3" s="244"/>
    </row>
    <row r="4" spans="2:9" ht="21.75" customHeight="1">
      <c r="B4" s="110"/>
      <c r="C4" s="110"/>
      <c r="D4" s="110"/>
      <c r="E4" s="111"/>
      <c r="F4" s="111"/>
      <c r="G4" s="111"/>
    </row>
    <row r="5" spans="2:9" s="43" customFormat="1" ht="31.2" customHeight="1">
      <c r="B5" s="237" t="s">
        <v>183</v>
      </c>
      <c r="C5" s="238"/>
      <c r="D5" s="243" t="str">
        <f>'DANE OGÓLNE'!D9</f>
        <v>Szkoła Podstawowa im. Polskich Olimpijczyków w Mysiadle</v>
      </c>
      <c r="E5" s="243"/>
      <c r="F5" s="243"/>
      <c r="G5" s="243"/>
      <c r="H5" s="243"/>
      <c r="I5" s="243"/>
    </row>
    <row r="6" spans="2:9" s="43" customFormat="1" ht="15.75" customHeight="1">
      <c r="B6" s="42"/>
      <c r="C6" s="112"/>
      <c r="D6" s="42"/>
      <c r="E6" s="42"/>
      <c r="F6" s="42"/>
      <c r="G6" s="42"/>
      <c r="H6" s="42"/>
      <c r="I6" s="42"/>
    </row>
    <row r="7" spans="2:9" s="43" customFormat="1" ht="39" hidden="1" customHeight="1">
      <c r="B7" s="230" t="s">
        <v>184</v>
      </c>
      <c r="C7" s="230"/>
      <c r="D7" s="230"/>
      <c r="E7" s="230"/>
      <c r="F7" s="230"/>
      <c r="G7" s="230"/>
      <c r="H7" s="230"/>
      <c r="I7" s="230"/>
    </row>
    <row r="8" spans="2:9" s="43" customFormat="1" ht="43.5" customHeight="1">
      <c r="B8" s="42"/>
      <c r="C8" s="112"/>
      <c r="D8" s="42"/>
      <c r="E8" s="42"/>
      <c r="F8" s="42"/>
      <c r="G8" s="42"/>
      <c r="H8" s="42"/>
      <c r="I8" s="42"/>
    </row>
    <row r="9" spans="2:9" ht="49.95" customHeight="1">
      <c r="D9" s="242" t="s">
        <v>111</v>
      </c>
      <c r="E9" s="242"/>
      <c r="F9" s="242"/>
      <c r="G9" s="241" t="s">
        <v>352</v>
      </c>
      <c r="H9" s="241"/>
      <c r="I9" s="241"/>
    </row>
    <row r="10" spans="2:9" ht="51" customHeight="1">
      <c r="B10" s="76" t="s">
        <v>185</v>
      </c>
      <c r="C10" s="76" t="s">
        <v>186</v>
      </c>
      <c r="D10" s="113" t="s">
        <v>187</v>
      </c>
      <c r="E10" s="113" t="s">
        <v>12</v>
      </c>
      <c r="F10" s="113" t="s">
        <v>188</v>
      </c>
      <c r="G10" s="113" t="s">
        <v>189</v>
      </c>
      <c r="H10" s="113" t="s">
        <v>12</v>
      </c>
      <c r="I10" s="113" t="s">
        <v>188</v>
      </c>
    </row>
    <row r="11" spans="2:9" ht="27.75" customHeight="1">
      <c r="B11" s="114">
        <v>1</v>
      </c>
      <c r="C11" s="115" t="s">
        <v>190</v>
      </c>
      <c r="D11" s="116">
        <f>'WYKAZ BUDYNKÓW'!F28</f>
        <v>47739998.990000002</v>
      </c>
      <c r="E11" s="81" t="s">
        <v>191</v>
      </c>
      <c r="F11" s="81" t="s">
        <v>192</v>
      </c>
      <c r="G11" s="156">
        <v>47739998.990000002</v>
      </c>
      <c r="H11" s="114" t="s">
        <v>191</v>
      </c>
      <c r="I11" s="114" t="s">
        <v>192</v>
      </c>
    </row>
    <row r="12" spans="2:9" ht="34.5" customHeight="1">
      <c r="B12" s="234">
        <v>2</v>
      </c>
      <c r="C12" s="98" t="s">
        <v>193</v>
      </c>
      <c r="D12" s="117">
        <v>3202474.84</v>
      </c>
      <c r="E12" s="118" t="s">
        <v>304</v>
      </c>
      <c r="F12" s="118" t="s">
        <v>192</v>
      </c>
      <c r="G12" s="157">
        <v>3396035.46</v>
      </c>
      <c r="H12" s="147" t="s">
        <v>304</v>
      </c>
      <c r="I12" s="147" t="s">
        <v>192</v>
      </c>
    </row>
    <row r="13" spans="2:9" s="124" customFormat="1" ht="18.75" customHeight="1">
      <c r="B13" s="235"/>
      <c r="C13" s="119" t="s">
        <v>194</v>
      </c>
      <c r="D13" s="120"/>
      <c r="E13" s="121"/>
      <c r="F13" s="123"/>
      <c r="G13" s="158"/>
      <c r="H13" s="159"/>
      <c r="I13" s="148"/>
    </row>
    <row r="14" spans="2:9" s="124" customFormat="1" ht="25.5" customHeight="1">
      <c r="B14" s="235"/>
      <c r="C14" s="125" t="s">
        <v>195</v>
      </c>
      <c r="D14" s="122" t="s">
        <v>320</v>
      </c>
      <c r="E14" s="121"/>
      <c r="F14" s="239" t="s">
        <v>192</v>
      </c>
      <c r="G14" s="158" t="s">
        <v>320</v>
      </c>
      <c r="H14" s="159"/>
      <c r="I14" s="235" t="s">
        <v>192</v>
      </c>
    </row>
    <row r="15" spans="2:9" s="124" customFormat="1" ht="25.5" customHeight="1">
      <c r="B15" s="235"/>
      <c r="C15" s="125" t="s">
        <v>196</v>
      </c>
      <c r="D15" s="122" t="s">
        <v>320</v>
      </c>
      <c r="E15" s="121"/>
      <c r="F15" s="239"/>
      <c r="G15" s="158" t="s">
        <v>320</v>
      </c>
      <c r="H15" s="159"/>
      <c r="I15" s="235"/>
    </row>
    <row r="16" spans="2:9" s="124" customFormat="1" ht="25.5" customHeight="1">
      <c r="B16" s="235"/>
      <c r="C16" s="125" t="s">
        <v>197</v>
      </c>
      <c r="D16" s="122" t="s">
        <v>320</v>
      </c>
      <c r="E16" s="121"/>
      <c r="F16" s="239"/>
      <c r="G16" s="158" t="s">
        <v>320</v>
      </c>
      <c r="H16" s="159"/>
      <c r="I16" s="235"/>
    </row>
    <row r="17" spans="2:9" s="124" customFormat="1" ht="25.5" customHeight="1">
      <c r="B17" s="235"/>
      <c r="C17" s="125" t="s">
        <v>198</v>
      </c>
      <c r="D17" s="122" t="s">
        <v>320</v>
      </c>
      <c r="E17" s="121"/>
      <c r="F17" s="239"/>
      <c r="G17" s="158" t="s">
        <v>320</v>
      </c>
      <c r="H17" s="159"/>
      <c r="I17" s="235"/>
    </row>
    <row r="18" spans="2:9" s="124" customFormat="1" ht="25.5" customHeight="1">
      <c r="B18" s="235"/>
      <c r="C18" s="125" t="s">
        <v>199</v>
      </c>
      <c r="D18" s="122" t="s">
        <v>320</v>
      </c>
      <c r="E18" s="121"/>
      <c r="F18" s="239"/>
      <c r="G18" s="158" t="s">
        <v>320</v>
      </c>
      <c r="H18" s="159"/>
      <c r="I18" s="235"/>
    </row>
    <row r="19" spans="2:9" s="124" customFormat="1" ht="25.5" customHeight="1">
      <c r="B19" s="236"/>
      <c r="C19" s="126" t="s">
        <v>200</v>
      </c>
      <c r="D19" s="122" t="s">
        <v>320</v>
      </c>
      <c r="E19" s="127"/>
      <c r="F19" s="240"/>
      <c r="G19" s="160" t="s">
        <v>320</v>
      </c>
      <c r="H19" s="161"/>
      <c r="I19" s="236"/>
    </row>
    <row r="20" spans="2:9" ht="27.75" customHeight="1">
      <c r="B20" s="114">
        <v>3</v>
      </c>
      <c r="C20" s="93" t="s">
        <v>201</v>
      </c>
      <c r="D20" s="128"/>
      <c r="E20" s="81"/>
      <c r="F20" s="81"/>
      <c r="G20" s="162"/>
      <c r="H20" s="114"/>
      <c r="I20" s="114"/>
    </row>
    <row r="21" spans="2:9" ht="27.75" customHeight="1">
      <c r="B21" s="114">
        <v>4</v>
      </c>
      <c r="C21" s="93" t="s">
        <v>202</v>
      </c>
      <c r="D21" s="128"/>
      <c r="E21" s="81"/>
      <c r="F21" s="81"/>
      <c r="G21" s="162"/>
      <c r="H21" s="114"/>
      <c r="I21" s="114"/>
    </row>
    <row r="22" spans="2:9" ht="27.75" customHeight="1">
      <c r="B22" s="114">
        <v>5</v>
      </c>
      <c r="C22" s="93" t="s">
        <v>41</v>
      </c>
      <c r="D22" s="116">
        <v>0</v>
      </c>
      <c r="E22" s="81" t="s">
        <v>203</v>
      </c>
      <c r="F22" s="81"/>
      <c r="G22" s="162"/>
      <c r="H22" s="114" t="s">
        <v>203</v>
      </c>
      <c r="I22" s="114"/>
    </row>
    <row r="23" spans="2:9" ht="27.75" customHeight="1">
      <c r="B23" s="114">
        <v>6</v>
      </c>
      <c r="C23" s="93" t="s">
        <v>204</v>
      </c>
      <c r="D23" s="116"/>
      <c r="E23" s="81"/>
      <c r="F23" s="81"/>
      <c r="G23" s="162"/>
      <c r="H23" s="114"/>
      <c r="I23" s="114"/>
    </row>
    <row r="24" spans="2:9" ht="27.75" customHeight="1">
      <c r="B24" s="114">
        <v>7</v>
      </c>
      <c r="C24" s="129" t="s">
        <v>205</v>
      </c>
      <c r="D24" s="116">
        <v>102788.93</v>
      </c>
      <c r="E24" s="81" t="s">
        <v>304</v>
      </c>
      <c r="F24" s="81"/>
      <c r="G24" s="163">
        <v>113971.48</v>
      </c>
      <c r="H24" s="114" t="s">
        <v>304</v>
      </c>
      <c r="I24" s="114"/>
    </row>
    <row r="25" spans="2:9" s="57" customFormat="1" ht="39" customHeight="1">
      <c r="B25" s="81">
        <v>8</v>
      </c>
      <c r="C25" s="93" t="s">
        <v>206</v>
      </c>
      <c r="D25" s="116"/>
      <c r="E25" s="81"/>
      <c r="F25" s="81"/>
      <c r="G25" s="163" t="s">
        <v>342</v>
      </c>
      <c r="H25" s="114"/>
      <c r="I25" s="114"/>
    </row>
    <row r="26" spans="2:9" ht="27.75" customHeight="1">
      <c r="B26" s="114">
        <v>9</v>
      </c>
      <c r="C26" s="129" t="s">
        <v>207</v>
      </c>
      <c r="D26" s="116"/>
      <c r="E26" s="81"/>
      <c r="F26" s="81"/>
      <c r="G26" s="163" t="s">
        <v>342</v>
      </c>
      <c r="H26" s="114"/>
      <c r="I26" s="114"/>
    </row>
    <row r="27" spans="2:9" ht="27.75" customHeight="1">
      <c r="B27" s="114">
        <v>10</v>
      </c>
      <c r="C27" s="129" t="s">
        <v>208</v>
      </c>
      <c r="D27" s="116"/>
      <c r="E27" s="81"/>
      <c r="F27" s="81"/>
      <c r="G27" s="163" t="s">
        <v>342</v>
      </c>
      <c r="H27" s="114"/>
      <c r="I27" s="114"/>
    </row>
    <row r="28" spans="2:9" ht="48.75" customHeight="1">
      <c r="B28" s="114">
        <v>11</v>
      </c>
      <c r="C28" s="93" t="s">
        <v>209</v>
      </c>
      <c r="D28" s="116">
        <v>5000</v>
      </c>
      <c r="E28" s="81" t="s">
        <v>215</v>
      </c>
      <c r="F28" s="81"/>
      <c r="G28" s="163">
        <v>5000</v>
      </c>
      <c r="H28" s="114" t="s">
        <v>215</v>
      </c>
      <c r="I28" s="114"/>
    </row>
    <row r="29" spans="2:9" s="57" customFormat="1" ht="36.75" customHeight="1">
      <c r="B29" s="81">
        <v>12</v>
      </c>
      <c r="C29" s="93" t="s">
        <v>210</v>
      </c>
      <c r="D29" s="116"/>
      <c r="E29" s="81"/>
      <c r="F29" s="81"/>
      <c r="G29" s="162"/>
      <c r="H29" s="114"/>
      <c r="I29" s="114"/>
    </row>
    <row r="30" spans="2:9" ht="35.25" customHeight="1">
      <c r="B30" s="114">
        <v>13</v>
      </c>
      <c r="C30" s="93" t="s">
        <v>211</v>
      </c>
      <c r="D30" s="116"/>
      <c r="E30" s="81"/>
      <c r="F30" s="81"/>
      <c r="G30" s="163" t="s">
        <v>342</v>
      </c>
      <c r="H30" s="114"/>
      <c r="I30" s="114"/>
    </row>
    <row r="31" spans="2:9" ht="27.75" customHeight="1">
      <c r="B31" s="114">
        <v>14</v>
      </c>
      <c r="C31" s="93" t="s">
        <v>212</v>
      </c>
      <c r="D31" s="116">
        <v>15000</v>
      </c>
      <c r="E31" s="81" t="s">
        <v>213</v>
      </c>
      <c r="F31" s="81" t="s">
        <v>214</v>
      </c>
      <c r="G31" s="163">
        <v>15000</v>
      </c>
      <c r="H31" s="114" t="s">
        <v>213</v>
      </c>
      <c r="I31" s="114" t="s">
        <v>214</v>
      </c>
    </row>
    <row r="32" spans="2:9" ht="27.75" customHeight="1">
      <c r="B32" s="114">
        <v>15</v>
      </c>
      <c r="C32" s="93" t="s">
        <v>321</v>
      </c>
      <c r="D32" s="116">
        <v>5000</v>
      </c>
      <c r="E32" s="81" t="s">
        <v>215</v>
      </c>
      <c r="F32" s="81" t="s">
        <v>214</v>
      </c>
      <c r="G32" s="163">
        <v>5000</v>
      </c>
      <c r="H32" s="114" t="s">
        <v>215</v>
      </c>
      <c r="I32" s="114" t="s">
        <v>214</v>
      </c>
    </row>
    <row r="33" spans="2:9" ht="25.5" customHeight="1">
      <c r="B33" s="232" t="s">
        <v>216</v>
      </c>
      <c r="C33" s="233"/>
      <c r="D33" s="130">
        <f>SUM(D20:D32)+D12+D11</f>
        <v>51070262.760000005</v>
      </c>
      <c r="E33" s="58"/>
      <c r="F33" s="58"/>
      <c r="G33" s="131">
        <f>SUM(G20:G32)+G12+G11</f>
        <v>51275005.93</v>
      </c>
      <c r="H33" s="58"/>
      <c r="I33" s="58"/>
    </row>
    <row r="34" spans="2:9" ht="18.149999999999999" customHeight="1">
      <c r="C34" s="132"/>
      <c r="D34" s="133"/>
      <c r="G34" s="133"/>
    </row>
  </sheetData>
  <mergeCells count="11">
    <mergeCell ref="B33:C33"/>
    <mergeCell ref="B12:B19"/>
    <mergeCell ref="B5:C5"/>
    <mergeCell ref="B1:G1"/>
    <mergeCell ref="I14:I19"/>
    <mergeCell ref="F14:F19"/>
    <mergeCell ref="G9:I9"/>
    <mergeCell ref="D9:F9"/>
    <mergeCell ref="B7:I7"/>
    <mergeCell ref="D5:I5"/>
    <mergeCell ref="B3:I3"/>
  </mergeCells>
  <dataValidations count="2">
    <dataValidation type="list" allowBlank="1" showInputMessage="1" showErrorMessage="1" sqref="I11:I32 F11:F32" xr:uid="{00000000-0002-0000-0200-000000000000}">
      <formula1>"Sumy stałe, Pierwsze ryzyko"</formula1>
    </dataValidation>
    <dataValidation type="list" allowBlank="1" showInputMessage="1" showErrorMessage="1" sqref="E11:E32 H11:H32" xr:uid="{00000000-0002-0000-0200-000001000000}">
      <formula1>"Odtworzeniowa,Księgowa brutto,Rzeczywista,Nominala,Koszt zakupu/wytworzenia"</formula1>
    </dataValidation>
  </dataValidations>
  <printOptions horizontalCentered="1"/>
  <pageMargins left="0.70866141732283472" right="0.51181102362204722" top="0.74803149606299213" bottom="0.74803149606299213" header="0.31496062992125984" footer="0.31496062992125984"/>
  <pageSetup paperSize="9" scale="5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2FA6E-B8B5-472D-AB9A-6BBF3F1D24F3}">
  <dimension ref="B1:X65"/>
  <sheetViews>
    <sheetView showGridLines="0" zoomScale="70" zoomScaleNormal="70" workbookViewId="0">
      <selection activeCell="A12" sqref="A12:XFD13"/>
    </sheetView>
  </sheetViews>
  <sheetFormatPr defaultColWidth="5" defaultRowHeight="12"/>
  <cols>
    <col min="1" max="1" width="5.5546875" style="43" customWidth="1"/>
    <col min="2" max="2" width="5" style="43" customWidth="1"/>
    <col min="3" max="3" width="44.5546875" style="43" customWidth="1"/>
    <col min="4" max="4" width="24.88671875" style="43" customWidth="1"/>
    <col min="5" max="5" width="23" style="43" customWidth="1"/>
    <col min="6" max="6" width="22.5546875" style="43" hidden="1" customWidth="1"/>
    <col min="7" max="7" width="22" style="43" hidden="1" customWidth="1"/>
    <col min="8" max="9" width="22" style="43" customWidth="1"/>
    <col min="10" max="10" width="12.5546875" style="51" customWidth="1"/>
    <col min="11" max="11" width="13.109375" style="43" customWidth="1"/>
    <col min="12" max="12" width="11.5546875" style="43" customWidth="1"/>
    <col min="13" max="14" width="24.33203125" style="43" customWidth="1"/>
    <col min="15" max="15" width="19.88671875" style="43" customWidth="1"/>
    <col min="16" max="16" width="23.109375" style="43" customWidth="1"/>
    <col min="17" max="17" width="28.109375" style="43" customWidth="1"/>
    <col min="18" max="18" width="15.5546875" style="43" customWidth="1"/>
    <col min="19" max="19" width="17.109375" style="43" customWidth="1"/>
    <col min="20" max="22" width="20.44140625" style="43" customWidth="1"/>
    <col min="23" max="23" width="18.6640625" style="43" customWidth="1"/>
    <col min="24" max="24" width="12.44140625" style="43" customWidth="1"/>
    <col min="25" max="257" width="9.109375" style="43" customWidth="1"/>
    <col min="258" max="16384" width="5" style="43"/>
  </cols>
  <sheetData>
    <row r="1" spans="2:24" ht="71.25" customHeight="1">
      <c r="B1" s="228" t="str">
        <f>'DANE OGÓLNE'!B1:D1</f>
        <v>Załącznik nr …. do Specyfikacji Warunków Zamówienia dotyczącej Usługi ubezpieczenia Gminy ……….. oraz podległych jednostek organizacyjnych
Znak sprawy
- "Wykaz mienia_..........."</v>
      </c>
      <c r="C1" s="228"/>
      <c r="D1" s="228"/>
      <c r="E1" s="228"/>
      <c r="F1" s="228"/>
    </row>
    <row r="2" spans="2:24" ht="35.25" customHeight="1"/>
    <row r="4" spans="2:24" ht="42" customHeight="1">
      <c r="B4" s="255" t="s">
        <v>217</v>
      </c>
      <c r="C4" s="255"/>
      <c r="D4" s="255"/>
      <c r="E4" s="255"/>
      <c r="F4" s="255"/>
      <c r="G4" s="255"/>
      <c r="H4" s="255"/>
      <c r="I4" s="255"/>
      <c r="J4" s="255"/>
    </row>
    <row r="5" spans="2:24" ht="22.2" customHeight="1">
      <c r="C5" s="52"/>
      <c r="F5" s="256"/>
      <c r="G5" s="256"/>
      <c r="H5" s="53"/>
      <c r="I5" s="53"/>
    </row>
    <row r="6" spans="2:24" ht="27.75" customHeight="1">
      <c r="B6" s="257" t="s">
        <v>183</v>
      </c>
      <c r="C6" s="257"/>
      <c r="D6" s="258" t="str">
        <f>'DANE OGÓLNE'!D9</f>
        <v>Szkoła Podstawowa im. Polskich Olimpijczyków w Mysiadle</v>
      </c>
      <c r="E6" s="258"/>
      <c r="F6" s="258"/>
      <c r="G6" s="258"/>
      <c r="H6" s="258"/>
      <c r="I6" s="258"/>
      <c r="J6" s="258"/>
    </row>
    <row r="7" spans="2:24" ht="20.25" customHeight="1"/>
    <row r="8" spans="2:24" ht="45.75" hidden="1" customHeight="1">
      <c r="B8" s="230" t="s">
        <v>110</v>
      </c>
      <c r="C8" s="230"/>
      <c r="D8" s="230"/>
      <c r="E8" s="230"/>
      <c r="F8" s="230"/>
    </row>
    <row r="9" spans="2:24" ht="20.25" customHeight="1">
      <c r="B9" s="54"/>
      <c r="C9" s="54"/>
      <c r="D9" s="54"/>
      <c r="E9" s="54"/>
      <c r="F9" s="54"/>
    </row>
    <row r="10" spans="2:24" ht="60" customHeight="1">
      <c r="F10" s="245" t="s">
        <v>111</v>
      </c>
      <c r="G10" s="246"/>
      <c r="H10" s="247" t="s">
        <v>362</v>
      </c>
      <c r="I10" s="248"/>
      <c r="M10" s="249" t="s">
        <v>218</v>
      </c>
      <c r="N10" s="250"/>
      <c r="O10" s="251"/>
      <c r="P10" s="55" t="s">
        <v>219</v>
      </c>
      <c r="Q10" s="55" t="s">
        <v>220</v>
      </c>
    </row>
    <row r="11" spans="2:24" s="56" customFormat="1" ht="105.75" customHeight="1">
      <c r="B11" s="76" t="s">
        <v>185</v>
      </c>
      <c r="C11" s="76" t="s">
        <v>221</v>
      </c>
      <c r="D11" s="76" t="s">
        <v>222</v>
      </c>
      <c r="E11" s="76" t="s">
        <v>223</v>
      </c>
      <c r="F11" s="77" t="s">
        <v>224</v>
      </c>
      <c r="G11" s="76" t="s">
        <v>225</v>
      </c>
      <c r="H11" s="77" t="s">
        <v>224</v>
      </c>
      <c r="I11" s="76" t="s">
        <v>225</v>
      </c>
      <c r="J11" s="76" t="s">
        <v>226</v>
      </c>
      <c r="K11" s="76" t="s">
        <v>227</v>
      </c>
      <c r="L11" s="76" t="s">
        <v>228</v>
      </c>
      <c r="M11" s="76" t="s">
        <v>229</v>
      </c>
      <c r="N11" s="76" t="s">
        <v>317</v>
      </c>
      <c r="O11" s="76" t="s">
        <v>318</v>
      </c>
      <c r="P11" s="76" t="s">
        <v>230</v>
      </c>
      <c r="Q11" s="76" t="s">
        <v>231</v>
      </c>
      <c r="R11" s="76" t="s">
        <v>232</v>
      </c>
      <c r="S11" s="76" t="s">
        <v>233</v>
      </c>
      <c r="T11" s="76" t="s">
        <v>234</v>
      </c>
      <c r="U11" s="76" t="s">
        <v>319</v>
      </c>
      <c r="V11" s="76" t="s">
        <v>235</v>
      </c>
      <c r="W11" s="76" t="s">
        <v>236</v>
      </c>
    </row>
    <row r="12" spans="2:24" s="58" customFormat="1" ht="372">
      <c r="B12" s="164">
        <v>8</v>
      </c>
      <c r="C12" s="165" t="s">
        <v>337</v>
      </c>
      <c r="D12" s="166" t="s">
        <v>322</v>
      </c>
      <c r="E12" s="165" t="s">
        <v>335</v>
      </c>
      <c r="F12" s="167">
        <v>47739998.990000002</v>
      </c>
      <c r="G12" s="114" t="s">
        <v>330</v>
      </c>
      <c r="H12" s="167">
        <v>47739998.990000002</v>
      </c>
      <c r="I12" s="114" t="s">
        <v>330</v>
      </c>
      <c r="J12" s="150">
        <v>2013</v>
      </c>
      <c r="K12" s="168">
        <v>10237.5</v>
      </c>
      <c r="L12" s="165">
        <v>2</v>
      </c>
      <c r="M12" s="165" t="s">
        <v>323</v>
      </c>
      <c r="N12" s="165" t="s">
        <v>324</v>
      </c>
      <c r="O12" s="165" t="s">
        <v>325</v>
      </c>
      <c r="P12" s="165" t="s">
        <v>338</v>
      </c>
      <c r="Q12" s="165" t="s">
        <v>354</v>
      </c>
      <c r="R12" s="150" t="s">
        <v>326</v>
      </c>
      <c r="S12" s="165" t="s">
        <v>340</v>
      </c>
      <c r="T12" s="165" t="s">
        <v>327</v>
      </c>
      <c r="U12" s="165" t="s">
        <v>328</v>
      </c>
      <c r="V12" s="169"/>
      <c r="W12" s="165" t="s">
        <v>331</v>
      </c>
      <c r="X12" s="170"/>
    </row>
    <row r="13" spans="2:24" s="58" customFormat="1" ht="184.5" customHeight="1">
      <c r="B13" s="164">
        <v>2</v>
      </c>
      <c r="C13" s="169"/>
      <c r="D13" s="165" t="s">
        <v>329</v>
      </c>
      <c r="E13" s="169"/>
      <c r="F13" s="171" t="s">
        <v>332</v>
      </c>
      <c r="G13" s="114"/>
      <c r="H13" s="170"/>
      <c r="I13" s="114"/>
      <c r="J13" s="114"/>
      <c r="K13" s="172"/>
      <c r="L13" s="169"/>
      <c r="M13" s="169"/>
      <c r="N13" s="169"/>
      <c r="O13" s="169"/>
      <c r="P13" s="165" t="s">
        <v>339</v>
      </c>
      <c r="Q13" s="165" t="s">
        <v>355</v>
      </c>
      <c r="R13" s="114"/>
      <c r="S13" s="169"/>
      <c r="T13" s="169"/>
      <c r="U13" s="169"/>
      <c r="V13" s="169"/>
      <c r="W13" s="169"/>
    </row>
    <row r="14" spans="2:24" s="57" customFormat="1" ht="37.799999999999997" hidden="1" customHeight="1">
      <c r="B14" s="143">
        <v>3</v>
      </c>
      <c r="C14" s="78"/>
      <c r="D14" s="79"/>
      <c r="E14" s="78"/>
      <c r="F14" s="80"/>
      <c r="G14" s="81"/>
      <c r="H14" s="82"/>
      <c r="I14" s="83"/>
      <c r="J14" s="83"/>
      <c r="K14" s="84"/>
      <c r="L14" s="78"/>
      <c r="M14" s="78"/>
      <c r="N14" s="78"/>
      <c r="O14" s="78"/>
      <c r="P14" s="78"/>
      <c r="Q14" s="78"/>
      <c r="R14" s="83"/>
      <c r="S14" s="78"/>
      <c r="T14" s="78"/>
      <c r="U14" s="78"/>
      <c r="V14" s="78"/>
      <c r="W14" s="78"/>
    </row>
    <row r="15" spans="2:24" s="57" customFormat="1" ht="33.75" hidden="1" customHeight="1">
      <c r="B15" s="143">
        <v>4</v>
      </c>
      <c r="C15" s="78"/>
      <c r="D15" s="79"/>
      <c r="E15" s="78"/>
      <c r="F15" s="80"/>
      <c r="G15" s="81"/>
      <c r="H15" s="82"/>
      <c r="I15" s="83"/>
      <c r="J15" s="83"/>
      <c r="K15" s="84"/>
      <c r="L15" s="78"/>
      <c r="M15" s="78"/>
      <c r="N15" s="78"/>
      <c r="O15" s="78"/>
      <c r="P15" s="78"/>
      <c r="Q15" s="78"/>
      <c r="R15" s="83"/>
      <c r="S15" s="78"/>
      <c r="T15" s="78"/>
      <c r="U15" s="78"/>
      <c r="V15" s="78"/>
      <c r="W15" s="78"/>
    </row>
    <row r="16" spans="2:24" s="57" customFormat="1" ht="33.75" hidden="1" customHeight="1">
      <c r="B16" s="143">
        <v>5</v>
      </c>
      <c r="C16" s="78"/>
      <c r="D16" s="79"/>
      <c r="E16" s="78"/>
      <c r="F16" s="80"/>
      <c r="G16" s="81"/>
      <c r="H16" s="82"/>
      <c r="I16" s="83"/>
      <c r="J16" s="83"/>
      <c r="K16" s="84"/>
      <c r="L16" s="78"/>
      <c r="M16" s="78"/>
      <c r="N16" s="78"/>
      <c r="O16" s="78"/>
      <c r="P16" s="78"/>
      <c r="Q16" s="78"/>
      <c r="R16" s="83"/>
      <c r="S16" s="78"/>
      <c r="T16" s="78"/>
      <c r="U16" s="78"/>
      <c r="V16" s="78"/>
      <c r="W16" s="78"/>
    </row>
    <row r="17" spans="2:24" s="57" customFormat="1" ht="33.75" hidden="1" customHeight="1">
      <c r="B17" s="143">
        <v>6</v>
      </c>
      <c r="C17" s="78"/>
      <c r="D17" s="79"/>
      <c r="E17" s="78"/>
      <c r="F17" s="80"/>
      <c r="G17" s="81"/>
      <c r="H17" s="82"/>
      <c r="I17" s="83"/>
      <c r="J17" s="83"/>
      <c r="K17" s="84"/>
      <c r="L17" s="78"/>
      <c r="M17" s="78"/>
      <c r="N17" s="78"/>
      <c r="O17" s="78"/>
      <c r="P17" s="78"/>
      <c r="Q17" s="78"/>
      <c r="R17" s="83"/>
      <c r="S17" s="78"/>
      <c r="T17" s="78"/>
      <c r="U17" s="78"/>
      <c r="V17" s="78"/>
      <c r="W17" s="78"/>
    </row>
    <row r="18" spans="2:24" s="57" customFormat="1" ht="33.75" hidden="1" customHeight="1">
      <c r="B18" s="143">
        <v>7</v>
      </c>
      <c r="C18" s="78"/>
      <c r="D18" s="79"/>
      <c r="E18" s="78"/>
      <c r="F18" s="80"/>
      <c r="G18" s="81"/>
      <c r="H18" s="82"/>
      <c r="I18" s="83"/>
      <c r="J18" s="83"/>
      <c r="K18" s="84"/>
      <c r="L18" s="78"/>
      <c r="M18" s="78"/>
      <c r="N18" s="78"/>
      <c r="O18" s="78"/>
      <c r="P18" s="78"/>
      <c r="Q18" s="78"/>
      <c r="R18" s="83"/>
      <c r="S18" s="78"/>
      <c r="T18" s="78"/>
      <c r="U18" s="78"/>
      <c r="V18" s="78"/>
      <c r="W18" s="78"/>
    </row>
    <row r="19" spans="2:24" s="57" customFormat="1" ht="33.75" hidden="1" customHeight="1">
      <c r="B19" s="143">
        <v>8</v>
      </c>
      <c r="C19" s="78"/>
      <c r="D19" s="79"/>
      <c r="E19" s="78"/>
      <c r="F19" s="80"/>
      <c r="G19" s="81"/>
      <c r="H19" s="82"/>
      <c r="I19" s="83"/>
      <c r="J19" s="83"/>
      <c r="K19" s="84"/>
      <c r="L19" s="78"/>
      <c r="M19" s="78"/>
      <c r="N19" s="78"/>
      <c r="O19" s="78"/>
      <c r="P19" s="78"/>
      <c r="Q19" s="78"/>
      <c r="R19" s="83"/>
      <c r="S19" s="78"/>
      <c r="T19" s="78"/>
      <c r="U19" s="78"/>
      <c r="V19" s="78"/>
      <c r="W19" s="78"/>
    </row>
    <row r="20" spans="2:24" s="57" customFormat="1" ht="33.75" hidden="1" customHeight="1">
      <c r="B20" s="143">
        <v>9</v>
      </c>
      <c r="C20" s="78"/>
      <c r="D20" s="79"/>
      <c r="E20" s="78"/>
      <c r="F20" s="80"/>
      <c r="G20" s="81"/>
      <c r="H20" s="82"/>
      <c r="I20" s="83"/>
      <c r="J20" s="83"/>
      <c r="K20" s="84"/>
      <c r="L20" s="78"/>
      <c r="M20" s="78"/>
      <c r="N20" s="78"/>
      <c r="O20" s="78"/>
      <c r="P20" s="78"/>
      <c r="Q20" s="78"/>
      <c r="R20" s="83"/>
      <c r="S20" s="78"/>
      <c r="T20" s="78"/>
      <c r="U20" s="78"/>
      <c r="V20" s="78"/>
      <c r="W20" s="78"/>
    </row>
    <row r="21" spans="2:24" s="57" customFormat="1" ht="33.75" hidden="1" customHeight="1">
      <c r="B21" s="143">
        <v>10</v>
      </c>
      <c r="C21" s="78"/>
      <c r="D21" s="79"/>
      <c r="E21" s="78"/>
      <c r="F21" s="80"/>
      <c r="G21" s="81"/>
      <c r="H21" s="82"/>
      <c r="I21" s="83"/>
      <c r="J21" s="83"/>
      <c r="K21" s="84"/>
      <c r="L21" s="78"/>
      <c r="M21" s="78"/>
      <c r="N21" s="78"/>
      <c r="O21" s="78"/>
      <c r="P21" s="78"/>
      <c r="Q21" s="78"/>
      <c r="R21" s="83"/>
      <c r="S21" s="78"/>
      <c r="T21" s="78"/>
      <c r="U21" s="78"/>
      <c r="V21" s="78"/>
      <c r="W21" s="78"/>
    </row>
    <row r="22" spans="2:24" s="57" customFormat="1" ht="31.5" hidden="1" customHeight="1">
      <c r="B22" s="143">
        <v>11</v>
      </c>
      <c r="C22" s="78"/>
      <c r="D22" s="79"/>
      <c r="E22" s="78"/>
      <c r="F22" s="80"/>
      <c r="G22" s="85"/>
      <c r="H22" s="82"/>
      <c r="I22" s="86"/>
      <c r="J22" s="83"/>
      <c r="K22" s="83"/>
      <c r="L22" s="83"/>
      <c r="M22" s="83"/>
      <c r="N22" s="83"/>
      <c r="O22" s="83"/>
      <c r="P22" s="83"/>
      <c r="Q22" s="83"/>
      <c r="R22" s="83"/>
      <c r="S22" s="78"/>
      <c r="T22" s="78"/>
      <c r="U22" s="78"/>
      <c r="V22" s="78"/>
      <c r="W22" s="78"/>
    </row>
    <row r="23" spans="2:24" s="57" customFormat="1" ht="31.5" hidden="1" customHeight="1">
      <c r="B23" s="143">
        <v>12</v>
      </c>
      <c r="C23" s="78"/>
      <c r="D23" s="79"/>
      <c r="E23" s="78"/>
      <c r="F23" s="80"/>
      <c r="G23" s="85"/>
      <c r="H23" s="82"/>
      <c r="I23" s="86"/>
      <c r="J23" s="83"/>
      <c r="K23" s="83"/>
      <c r="L23" s="83"/>
      <c r="M23" s="83"/>
      <c r="N23" s="83"/>
      <c r="O23" s="83"/>
      <c r="P23" s="83"/>
      <c r="Q23" s="83"/>
      <c r="R23" s="83"/>
      <c r="S23" s="78"/>
      <c r="T23" s="78"/>
      <c r="U23" s="78"/>
      <c r="V23" s="78"/>
      <c r="W23" s="78"/>
    </row>
    <row r="24" spans="2:24" s="57" customFormat="1" ht="31.5" hidden="1" customHeight="1">
      <c r="B24" s="143">
        <v>13</v>
      </c>
      <c r="C24" s="78"/>
      <c r="D24" s="79"/>
      <c r="E24" s="78"/>
      <c r="F24" s="80"/>
      <c r="G24" s="85"/>
      <c r="H24" s="82"/>
      <c r="I24" s="86"/>
      <c r="J24" s="83"/>
      <c r="K24" s="83"/>
      <c r="L24" s="83"/>
      <c r="M24" s="83"/>
      <c r="N24" s="83"/>
      <c r="O24" s="83"/>
      <c r="P24" s="83"/>
      <c r="Q24" s="83"/>
      <c r="R24" s="83"/>
      <c r="S24" s="78"/>
      <c r="T24" s="78"/>
      <c r="U24" s="78"/>
      <c r="V24" s="78"/>
      <c r="W24" s="78"/>
    </row>
    <row r="25" spans="2:24" s="57" customFormat="1" ht="31.5" hidden="1" customHeight="1">
      <c r="B25" s="143">
        <v>14</v>
      </c>
      <c r="C25" s="78"/>
      <c r="D25" s="79"/>
      <c r="E25" s="78"/>
      <c r="F25" s="87"/>
      <c r="G25" s="85"/>
      <c r="H25" s="88"/>
      <c r="I25" s="86"/>
      <c r="J25" s="83"/>
      <c r="K25" s="83"/>
      <c r="L25" s="83"/>
      <c r="M25" s="78"/>
      <c r="N25" s="78"/>
      <c r="O25" s="78"/>
      <c r="P25" s="78"/>
      <c r="Q25" s="78"/>
      <c r="R25" s="83"/>
      <c r="S25" s="78"/>
      <c r="T25" s="78"/>
      <c r="U25" s="78"/>
      <c r="V25" s="78"/>
      <c r="W25" s="78"/>
    </row>
    <row r="26" spans="2:24" s="58" customFormat="1" ht="31.5" hidden="1" customHeight="1">
      <c r="B26" s="143">
        <v>15</v>
      </c>
      <c r="C26" s="78"/>
      <c r="D26" s="79"/>
      <c r="E26" s="78"/>
      <c r="F26" s="87"/>
      <c r="G26" s="85"/>
      <c r="H26" s="88"/>
      <c r="I26" s="86"/>
      <c r="J26" s="83"/>
      <c r="K26" s="83"/>
      <c r="L26" s="83"/>
      <c r="M26" s="78"/>
      <c r="N26" s="78"/>
      <c r="O26" s="78"/>
      <c r="P26" s="78"/>
      <c r="Q26" s="78"/>
      <c r="R26" s="83"/>
      <c r="S26" s="78"/>
      <c r="T26" s="78"/>
      <c r="U26" s="78"/>
      <c r="V26" s="78"/>
      <c r="W26" s="78"/>
    </row>
    <row r="27" spans="2:24" s="58" customFormat="1" ht="31.5" hidden="1" customHeight="1">
      <c r="B27" s="143">
        <v>16</v>
      </c>
      <c r="C27" s="78"/>
      <c r="D27" s="79"/>
      <c r="E27" s="78"/>
      <c r="F27" s="87"/>
      <c r="G27" s="85"/>
      <c r="H27" s="88"/>
      <c r="I27" s="86"/>
      <c r="J27" s="83"/>
      <c r="K27" s="83"/>
      <c r="L27" s="83"/>
      <c r="M27" s="78"/>
      <c r="N27" s="78"/>
      <c r="O27" s="78"/>
      <c r="P27" s="78"/>
      <c r="Q27" s="78"/>
      <c r="R27" s="83"/>
      <c r="S27" s="78"/>
      <c r="T27" s="78"/>
      <c r="U27" s="78"/>
      <c r="V27" s="78"/>
      <c r="W27" s="78"/>
    </row>
    <row r="28" spans="2:24" ht="31.5" customHeight="1">
      <c r="B28" s="252" t="s">
        <v>237</v>
      </c>
      <c r="C28" s="253"/>
      <c r="D28" s="253"/>
      <c r="E28" s="254"/>
      <c r="F28" s="44">
        <f>SUM(F12:F27)</f>
        <v>47739998.990000002</v>
      </c>
      <c r="H28" s="44">
        <f>SUM(H12:H27)</f>
        <v>47739998.990000002</v>
      </c>
      <c r="J28" s="43"/>
    </row>
    <row r="30" spans="2:24" s="60" customFormat="1">
      <c r="B30" s="59" t="s">
        <v>238</v>
      </c>
      <c r="D30" s="61"/>
      <c r="E30" s="61"/>
      <c r="F30" s="62"/>
      <c r="G30" s="62"/>
      <c r="H30" s="62"/>
      <c r="I30" s="62"/>
      <c r="J30" s="63"/>
      <c r="K30" s="62"/>
      <c r="L30" s="62"/>
      <c r="M30" s="62"/>
      <c r="N30" s="62"/>
      <c r="O30" s="62"/>
      <c r="P30" s="62"/>
      <c r="Q30" s="62"/>
      <c r="R30" s="62"/>
      <c r="S30" s="62"/>
      <c r="T30" s="62"/>
      <c r="U30" s="62"/>
      <c r="V30" s="62"/>
      <c r="W30" s="62"/>
      <c r="X30" s="62"/>
    </row>
    <row r="31" spans="2:24" s="60" customFormat="1">
      <c r="B31" s="59"/>
      <c r="D31" s="61"/>
      <c r="E31" s="61"/>
      <c r="F31" s="62"/>
      <c r="G31" s="62"/>
      <c r="H31" s="62"/>
      <c r="I31" s="62"/>
      <c r="J31" s="63"/>
      <c r="K31" s="62"/>
      <c r="L31" s="62"/>
      <c r="M31" s="62"/>
      <c r="N31" s="62"/>
      <c r="O31" s="62"/>
      <c r="P31" s="62"/>
      <c r="Q31" s="62"/>
      <c r="R31" s="62"/>
      <c r="S31" s="62"/>
      <c r="T31" s="62"/>
      <c r="U31" s="62"/>
      <c r="V31" s="62"/>
      <c r="W31" s="62"/>
      <c r="X31" s="62"/>
    </row>
    <row r="32" spans="2:24" s="60" customFormat="1" ht="12.75" customHeight="1">
      <c r="B32" s="45" t="s">
        <v>239</v>
      </c>
      <c r="C32" s="45"/>
      <c r="D32" s="61"/>
      <c r="E32" s="61"/>
      <c r="F32" s="62"/>
      <c r="G32" s="62"/>
      <c r="H32" s="62"/>
      <c r="I32" s="62"/>
      <c r="J32" s="63"/>
      <c r="K32" s="62"/>
      <c r="L32" s="62"/>
      <c r="M32" s="62"/>
      <c r="N32" s="62"/>
      <c r="O32" s="62"/>
      <c r="P32" s="62"/>
      <c r="Q32" s="62"/>
      <c r="R32" s="62"/>
      <c r="S32" s="62"/>
      <c r="T32" s="62"/>
      <c r="U32" s="62"/>
      <c r="V32" s="62"/>
      <c r="W32" s="62"/>
      <c r="X32" s="62"/>
    </row>
    <row r="33" spans="2:24" s="60" customFormat="1">
      <c r="B33" s="46"/>
      <c r="C33" s="46"/>
      <c r="D33" s="61"/>
      <c r="E33" s="61"/>
      <c r="F33" s="62"/>
      <c r="G33" s="62"/>
      <c r="H33" s="62"/>
      <c r="I33" s="62"/>
      <c r="J33" s="63"/>
      <c r="K33" s="62"/>
      <c r="L33" s="62"/>
      <c r="M33" s="62"/>
      <c r="N33" s="62"/>
      <c r="O33" s="62"/>
      <c r="P33" s="62"/>
      <c r="Q33" s="62"/>
      <c r="R33" s="62"/>
      <c r="S33" s="62"/>
      <c r="T33" s="62"/>
      <c r="U33" s="62"/>
      <c r="V33" s="62"/>
      <c r="W33" s="62"/>
      <c r="X33" s="62"/>
    </row>
    <row r="34" spans="2:24" s="66" customFormat="1" ht="18.75" customHeight="1">
      <c r="B34" s="47" t="s">
        <v>240</v>
      </c>
      <c r="C34" s="46"/>
      <c r="D34" s="64"/>
      <c r="E34" s="64"/>
      <c r="F34" s="65"/>
      <c r="G34" s="65"/>
      <c r="H34" s="65"/>
      <c r="I34" s="65"/>
      <c r="J34" s="63"/>
      <c r="K34" s="65"/>
      <c r="L34" s="65"/>
      <c r="M34" s="65"/>
      <c r="N34" s="65"/>
      <c r="O34" s="65"/>
      <c r="P34" s="65"/>
      <c r="Q34" s="65"/>
      <c r="R34" s="65"/>
      <c r="S34" s="65"/>
      <c r="T34" s="65"/>
      <c r="U34" s="65"/>
      <c r="V34" s="65"/>
      <c r="W34" s="65"/>
      <c r="X34" s="65"/>
    </row>
    <row r="35" spans="2:24" s="48" customFormat="1">
      <c r="B35" s="40" t="s">
        <v>241</v>
      </c>
      <c r="D35" s="67"/>
      <c r="E35" s="67"/>
      <c r="F35" s="68"/>
      <c r="G35" s="68"/>
      <c r="H35" s="68"/>
      <c r="I35" s="68"/>
      <c r="J35" s="63"/>
      <c r="K35" s="68"/>
      <c r="L35" s="68"/>
      <c r="M35" s="68"/>
      <c r="N35" s="68"/>
      <c r="O35" s="68"/>
      <c r="P35" s="68"/>
      <c r="Q35" s="68"/>
      <c r="R35" s="68"/>
      <c r="S35" s="68"/>
      <c r="T35" s="68"/>
      <c r="U35" s="68"/>
      <c r="V35" s="68"/>
      <c r="W35" s="68"/>
      <c r="X35" s="68"/>
    </row>
    <row r="36" spans="2:24" s="48" customFormat="1">
      <c r="B36" s="48" t="s">
        <v>242</v>
      </c>
      <c r="D36" s="67"/>
      <c r="E36" s="67"/>
      <c r="F36" s="68"/>
      <c r="G36" s="68"/>
      <c r="H36" s="68"/>
      <c r="I36" s="68"/>
      <c r="J36" s="63"/>
      <c r="K36" s="68"/>
      <c r="L36" s="68"/>
      <c r="M36" s="68"/>
      <c r="N36" s="68"/>
      <c r="O36" s="68"/>
      <c r="P36" s="68"/>
      <c r="Q36" s="68"/>
      <c r="R36" s="68"/>
      <c r="S36" s="68"/>
      <c r="T36" s="68"/>
      <c r="U36" s="68"/>
      <c r="V36" s="68"/>
      <c r="W36" s="68"/>
      <c r="X36" s="68"/>
    </row>
    <row r="37" spans="2:24" s="48" customFormat="1">
      <c r="B37" s="48" t="s">
        <v>243</v>
      </c>
      <c r="D37" s="67"/>
      <c r="E37" s="67"/>
      <c r="F37" s="68"/>
      <c r="G37" s="68"/>
      <c r="H37" s="68"/>
      <c r="I37" s="68"/>
      <c r="J37" s="63"/>
      <c r="K37" s="68"/>
      <c r="L37" s="68"/>
      <c r="M37" s="68"/>
      <c r="N37" s="68"/>
      <c r="O37" s="68"/>
      <c r="P37" s="68"/>
      <c r="Q37" s="68"/>
      <c r="R37" s="68"/>
      <c r="S37" s="68"/>
      <c r="T37" s="68"/>
      <c r="U37" s="68"/>
      <c r="V37" s="68"/>
      <c r="W37" s="68"/>
      <c r="X37" s="68"/>
    </row>
    <row r="38" spans="2:24" s="48" customFormat="1">
      <c r="B38" s="48" t="s">
        <v>244</v>
      </c>
      <c r="D38" s="67"/>
      <c r="E38" s="67"/>
      <c r="F38" s="68"/>
      <c r="G38" s="68"/>
      <c r="H38" s="68"/>
      <c r="I38" s="68"/>
      <c r="J38" s="63"/>
      <c r="K38" s="68"/>
      <c r="L38" s="68"/>
      <c r="M38" s="68"/>
      <c r="N38" s="68"/>
      <c r="O38" s="68"/>
      <c r="P38" s="68"/>
      <c r="Q38" s="68"/>
      <c r="R38" s="68"/>
      <c r="S38" s="68"/>
      <c r="T38" s="68"/>
      <c r="U38" s="68"/>
      <c r="V38" s="68"/>
      <c r="W38" s="68"/>
      <c r="X38" s="68"/>
    </row>
    <row r="39" spans="2:24" s="48" customFormat="1">
      <c r="D39" s="67"/>
      <c r="E39" s="67"/>
      <c r="F39" s="68"/>
      <c r="G39" s="68"/>
      <c r="H39" s="68"/>
      <c r="I39" s="68"/>
      <c r="J39" s="63"/>
      <c r="K39" s="68"/>
      <c r="L39" s="68"/>
      <c r="M39" s="68"/>
      <c r="N39" s="68"/>
      <c r="O39" s="68"/>
      <c r="P39" s="68"/>
      <c r="Q39" s="68"/>
      <c r="R39" s="68"/>
      <c r="S39" s="68"/>
      <c r="T39" s="68"/>
      <c r="U39" s="68"/>
      <c r="V39" s="68"/>
      <c r="W39" s="68"/>
      <c r="X39" s="68"/>
    </row>
    <row r="40" spans="2:24" s="72" customFormat="1">
      <c r="B40" s="49" t="s">
        <v>245</v>
      </c>
      <c r="C40" s="49"/>
      <c r="D40" s="69"/>
      <c r="E40" s="69"/>
      <c r="F40" s="70"/>
      <c r="G40" s="70"/>
      <c r="H40" s="70"/>
      <c r="I40" s="70"/>
      <c r="J40" s="71"/>
      <c r="K40" s="70"/>
      <c r="L40" s="70"/>
      <c r="M40" s="70"/>
      <c r="N40" s="70"/>
      <c r="O40" s="70"/>
      <c r="P40" s="70"/>
      <c r="Q40" s="70"/>
      <c r="R40" s="70"/>
      <c r="S40" s="70"/>
      <c r="T40" s="70"/>
      <c r="U40" s="70"/>
      <c r="V40" s="70"/>
      <c r="W40" s="70"/>
      <c r="X40" s="70"/>
    </row>
    <row r="41" spans="2:24" s="48" customFormat="1">
      <c r="B41" s="48" t="s">
        <v>246</v>
      </c>
      <c r="D41" s="67"/>
      <c r="E41" s="67"/>
      <c r="F41" s="68"/>
      <c r="G41" s="68"/>
      <c r="H41" s="68"/>
      <c r="I41" s="68"/>
      <c r="J41" s="63"/>
      <c r="K41" s="68"/>
      <c r="L41" s="68"/>
      <c r="M41" s="68"/>
      <c r="N41" s="68"/>
      <c r="O41" s="68"/>
      <c r="P41" s="68"/>
      <c r="Q41" s="68"/>
      <c r="R41" s="68"/>
      <c r="S41" s="68"/>
      <c r="T41" s="68"/>
      <c r="U41" s="68"/>
      <c r="V41" s="68"/>
      <c r="W41" s="68"/>
      <c r="X41" s="68"/>
    </row>
    <row r="42" spans="2:24" s="48" customFormat="1">
      <c r="B42" s="48" t="s">
        <v>247</v>
      </c>
      <c r="D42" s="67"/>
      <c r="E42" s="67"/>
      <c r="F42" s="68"/>
      <c r="G42" s="68"/>
      <c r="H42" s="68"/>
      <c r="I42" s="68"/>
      <c r="J42" s="63"/>
      <c r="K42" s="68"/>
      <c r="L42" s="68"/>
      <c r="M42" s="68"/>
      <c r="N42" s="68"/>
      <c r="O42" s="68"/>
      <c r="P42" s="68"/>
      <c r="Q42" s="68"/>
      <c r="R42" s="68"/>
      <c r="S42" s="68"/>
      <c r="T42" s="68"/>
      <c r="U42" s="68"/>
      <c r="V42" s="68"/>
      <c r="W42" s="68"/>
      <c r="X42" s="68"/>
    </row>
    <row r="43" spans="2:24" s="48" customFormat="1">
      <c r="B43" s="48" t="s">
        <v>248</v>
      </c>
      <c r="D43" s="67"/>
      <c r="E43" s="67"/>
      <c r="F43" s="68"/>
      <c r="G43" s="68"/>
      <c r="H43" s="68"/>
      <c r="I43" s="68"/>
      <c r="J43" s="63"/>
      <c r="K43" s="68"/>
      <c r="L43" s="68"/>
      <c r="M43" s="68"/>
      <c r="N43" s="68"/>
      <c r="O43" s="68"/>
      <c r="P43" s="68"/>
      <c r="Q43" s="68"/>
      <c r="R43" s="68"/>
      <c r="S43" s="68"/>
      <c r="T43" s="68"/>
      <c r="U43" s="68"/>
      <c r="V43" s="68"/>
      <c r="W43" s="68"/>
      <c r="X43" s="68"/>
    </row>
    <row r="44" spans="2:24" s="48" customFormat="1">
      <c r="B44" s="48" t="s">
        <v>249</v>
      </c>
      <c r="D44" s="67"/>
      <c r="E44" s="67"/>
      <c r="F44" s="68"/>
      <c r="G44" s="68"/>
      <c r="H44" s="68"/>
      <c r="I44" s="68"/>
      <c r="J44" s="63"/>
      <c r="K44" s="68"/>
      <c r="L44" s="68"/>
      <c r="M44" s="68"/>
      <c r="N44" s="68"/>
      <c r="O44" s="68"/>
      <c r="P44" s="68"/>
      <c r="Q44" s="68"/>
      <c r="R44" s="68"/>
      <c r="S44" s="68"/>
      <c r="T44" s="68"/>
      <c r="U44" s="68"/>
      <c r="V44" s="68"/>
      <c r="W44" s="68"/>
      <c r="X44" s="68"/>
    </row>
    <row r="45" spans="2:24" s="48" customFormat="1">
      <c r="B45" s="48" t="s">
        <v>250</v>
      </c>
      <c r="D45" s="67"/>
      <c r="E45" s="67"/>
      <c r="F45" s="68"/>
      <c r="G45" s="68"/>
      <c r="H45" s="68"/>
      <c r="I45" s="68"/>
      <c r="J45" s="63"/>
      <c r="K45" s="68"/>
      <c r="L45" s="68"/>
      <c r="M45" s="68"/>
      <c r="N45" s="68"/>
      <c r="O45" s="68"/>
      <c r="P45" s="68"/>
      <c r="Q45" s="68"/>
      <c r="R45" s="68"/>
      <c r="S45" s="68"/>
      <c r="T45" s="68"/>
      <c r="U45" s="68"/>
      <c r="V45" s="68"/>
      <c r="W45" s="68"/>
      <c r="X45" s="68"/>
    </row>
    <row r="46" spans="2:24" s="48" customFormat="1">
      <c r="B46" s="48" t="s">
        <v>251</v>
      </c>
      <c r="D46" s="67"/>
      <c r="E46" s="67"/>
      <c r="F46" s="68"/>
      <c r="G46" s="68"/>
      <c r="H46" s="68"/>
      <c r="I46" s="68"/>
      <c r="J46" s="63"/>
      <c r="K46" s="68"/>
      <c r="L46" s="68"/>
      <c r="M46" s="68"/>
      <c r="N46" s="68"/>
      <c r="O46" s="68"/>
      <c r="P46" s="68"/>
      <c r="Q46" s="68"/>
      <c r="R46" s="68"/>
      <c r="S46" s="68"/>
      <c r="T46" s="68"/>
      <c r="U46" s="68"/>
      <c r="V46" s="68"/>
      <c r="W46" s="68"/>
      <c r="X46" s="68"/>
    </row>
    <row r="47" spans="2:24" s="48" customFormat="1">
      <c r="B47" s="48" t="s">
        <v>252</v>
      </c>
      <c r="D47" s="67"/>
      <c r="E47" s="67"/>
      <c r="F47" s="68"/>
      <c r="G47" s="68"/>
      <c r="H47" s="68"/>
      <c r="I47" s="68"/>
      <c r="J47" s="63"/>
      <c r="K47" s="68"/>
      <c r="L47" s="68"/>
      <c r="M47" s="68"/>
      <c r="N47" s="68"/>
      <c r="O47" s="68"/>
      <c r="P47" s="68"/>
      <c r="Q47" s="68"/>
      <c r="R47" s="68"/>
      <c r="S47" s="68"/>
      <c r="T47" s="68"/>
      <c r="U47" s="68"/>
      <c r="V47" s="68"/>
      <c r="W47" s="68"/>
      <c r="X47" s="68"/>
    </row>
    <row r="48" spans="2:24" s="48" customFormat="1">
      <c r="B48" s="48" t="s">
        <v>253</v>
      </c>
      <c r="D48" s="67"/>
      <c r="E48" s="67"/>
      <c r="F48" s="68"/>
      <c r="G48" s="68"/>
      <c r="H48" s="68"/>
      <c r="I48" s="68"/>
      <c r="J48" s="63"/>
      <c r="K48" s="68"/>
      <c r="L48" s="68"/>
      <c r="M48" s="68"/>
      <c r="N48" s="68"/>
      <c r="O48" s="68"/>
      <c r="P48" s="68"/>
      <c r="Q48" s="68"/>
      <c r="R48" s="68"/>
      <c r="S48" s="68"/>
      <c r="T48" s="68"/>
      <c r="U48" s="68"/>
      <c r="V48" s="68"/>
      <c r="W48" s="68"/>
      <c r="X48" s="68"/>
    </row>
    <row r="49" spans="2:24" s="48" customFormat="1">
      <c r="D49" s="67"/>
      <c r="E49" s="67"/>
      <c r="F49" s="68"/>
      <c r="G49" s="68"/>
      <c r="H49" s="68"/>
      <c r="I49" s="68"/>
      <c r="J49" s="63"/>
      <c r="K49" s="68"/>
      <c r="L49" s="68"/>
      <c r="M49" s="68"/>
      <c r="N49" s="68"/>
      <c r="O49" s="68"/>
      <c r="P49" s="68"/>
      <c r="Q49" s="68"/>
      <c r="R49" s="68"/>
      <c r="S49" s="68"/>
      <c r="T49" s="68"/>
      <c r="U49" s="68"/>
      <c r="V49" s="68"/>
      <c r="W49" s="68"/>
      <c r="X49" s="68"/>
    </row>
    <row r="50" spans="2:24" s="72" customFormat="1">
      <c r="B50" s="49" t="s">
        <v>254</v>
      </c>
      <c r="C50" s="49"/>
      <c r="D50" s="69"/>
      <c r="E50" s="69"/>
      <c r="F50" s="70"/>
      <c r="G50" s="70"/>
      <c r="H50" s="70"/>
      <c r="I50" s="70"/>
      <c r="J50" s="71"/>
      <c r="K50" s="70"/>
      <c r="L50" s="70"/>
      <c r="M50" s="70"/>
      <c r="N50" s="70"/>
      <c r="O50" s="70"/>
      <c r="P50" s="70"/>
      <c r="Q50" s="70"/>
      <c r="R50" s="70"/>
      <c r="S50" s="70"/>
      <c r="T50" s="70"/>
      <c r="U50" s="70"/>
      <c r="V50" s="70"/>
      <c r="W50" s="70"/>
      <c r="X50" s="70"/>
    </row>
    <row r="51" spans="2:24" s="50" customFormat="1">
      <c r="B51" s="50" t="s">
        <v>255</v>
      </c>
      <c r="D51" s="73"/>
      <c r="E51" s="73"/>
      <c r="F51" s="74"/>
      <c r="G51" s="74"/>
      <c r="H51" s="74"/>
      <c r="I51" s="74"/>
      <c r="J51" s="71"/>
      <c r="K51" s="74"/>
      <c r="L51" s="74"/>
      <c r="M51" s="74"/>
      <c r="N51" s="74"/>
      <c r="O51" s="74"/>
      <c r="P51" s="74"/>
      <c r="Q51" s="74"/>
      <c r="R51" s="74"/>
      <c r="S51" s="74"/>
      <c r="T51" s="74"/>
      <c r="U51" s="74"/>
      <c r="V51" s="74"/>
      <c r="W51" s="74"/>
      <c r="X51" s="74"/>
    </row>
    <row r="52" spans="2:24" s="48" customFormat="1">
      <c r="B52" s="48" t="s">
        <v>256</v>
      </c>
      <c r="D52" s="67"/>
      <c r="E52" s="67"/>
      <c r="F52" s="68"/>
      <c r="G52" s="68"/>
      <c r="H52" s="68"/>
      <c r="I52" s="68"/>
      <c r="J52" s="63"/>
      <c r="K52" s="68"/>
      <c r="L52" s="68"/>
      <c r="M52" s="68"/>
      <c r="N52" s="68"/>
      <c r="O52" s="68"/>
      <c r="P52" s="68"/>
      <c r="Q52" s="68"/>
      <c r="R52" s="68"/>
      <c r="S52" s="68"/>
      <c r="T52" s="68"/>
      <c r="U52" s="68"/>
      <c r="V52" s="68"/>
      <c r="W52" s="68"/>
      <c r="X52" s="68"/>
    </row>
    <row r="53" spans="2:24" s="48" customFormat="1">
      <c r="B53" s="48" t="s">
        <v>257</v>
      </c>
      <c r="D53" s="67"/>
      <c r="E53" s="67"/>
      <c r="F53" s="68"/>
      <c r="G53" s="68"/>
      <c r="H53" s="68"/>
      <c r="I53" s="68"/>
      <c r="J53" s="63"/>
      <c r="K53" s="68"/>
      <c r="L53" s="68"/>
      <c r="M53" s="68"/>
      <c r="N53" s="68"/>
      <c r="O53" s="68"/>
      <c r="P53" s="68"/>
      <c r="Q53" s="68"/>
      <c r="R53" s="68"/>
      <c r="S53" s="68"/>
      <c r="T53" s="68"/>
      <c r="U53" s="68"/>
      <c r="V53" s="68"/>
      <c r="W53" s="68"/>
      <c r="X53" s="68"/>
    </row>
    <row r="54" spans="2:24" s="48" customFormat="1">
      <c r="B54" s="48" t="s">
        <v>258</v>
      </c>
      <c r="D54" s="67"/>
      <c r="E54" s="67"/>
      <c r="F54" s="68"/>
      <c r="G54" s="68"/>
      <c r="H54" s="68"/>
      <c r="I54" s="68"/>
      <c r="J54" s="63"/>
      <c r="K54" s="68"/>
      <c r="L54" s="68"/>
      <c r="M54" s="68"/>
      <c r="N54" s="68"/>
      <c r="O54" s="68"/>
      <c r="P54" s="68"/>
      <c r="Q54" s="68"/>
      <c r="R54" s="68"/>
      <c r="S54" s="68"/>
      <c r="T54" s="68"/>
      <c r="U54" s="68"/>
      <c r="V54" s="68"/>
      <c r="W54" s="68"/>
      <c r="X54" s="68"/>
    </row>
    <row r="55" spans="2:24" s="48" customFormat="1">
      <c r="B55" s="48" t="s">
        <v>259</v>
      </c>
      <c r="D55" s="67"/>
      <c r="E55" s="67"/>
      <c r="F55" s="68"/>
      <c r="G55" s="68"/>
      <c r="H55" s="68"/>
      <c r="I55" s="68"/>
      <c r="J55" s="63"/>
      <c r="K55" s="68"/>
      <c r="L55" s="68"/>
      <c r="M55" s="68"/>
      <c r="N55" s="68"/>
      <c r="O55" s="68"/>
      <c r="P55" s="68"/>
      <c r="Q55" s="68"/>
      <c r="R55" s="68"/>
      <c r="S55" s="68"/>
      <c r="T55" s="68"/>
      <c r="U55" s="68"/>
      <c r="V55" s="68"/>
      <c r="W55" s="68"/>
      <c r="X55" s="68"/>
    </row>
    <row r="56" spans="2:24" s="48" customFormat="1">
      <c r="B56" s="48" t="s">
        <v>260</v>
      </c>
      <c r="D56" s="67"/>
      <c r="E56" s="67"/>
      <c r="F56" s="68"/>
      <c r="G56" s="68"/>
      <c r="H56" s="68"/>
      <c r="I56" s="68"/>
      <c r="J56" s="63"/>
      <c r="K56" s="68"/>
      <c r="L56" s="68"/>
      <c r="M56" s="68"/>
      <c r="N56" s="68"/>
      <c r="O56" s="68"/>
      <c r="P56" s="68"/>
      <c r="Q56" s="68"/>
      <c r="R56" s="68"/>
      <c r="S56" s="68"/>
      <c r="T56" s="68"/>
      <c r="U56" s="68"/>
      <c r="V56" s="68"/>
      <c r="W56" s="68"/>
      <c r="X56" s="68"/>
    </row>
    <row r="57" spans="2:24" s="48" customFormat="1">
      <c r="B57" s="48" t="s">
        <v>261</v>
      </c>
      <c r="D57" s="67"/>
      <c r="E57" s="67"/>
      <c r="F57" s="68"/>
      <c r="G57" s="68"/>
      <c r="H57" s="68"/>
      <c r="I57" s="68"/>
      <c r="J57" s="63"/>
      <c r="K57" s="68"/>
      <c r="L57" s="68"/>
      <c r="M57" s="68"/>
      <c r="N57" s="68"/>
      <c r="O57" s="68"/>
      <c r="P57" s="68"/>
      <c r="Q57" s="68"/>
      <c r="R57" s="68"/>
      <c r="S57" s="68"/>
      <c r="T57" s="68"/>
      <c r="U57" s="68"/>
      <c r="V57" s="68"/>
      <c r="W57" s="68"/>
      <c r="X57" s="68"/>
    </row>
    <row r="58" spans="2:24" s="48" customFormat="1">
      <c r="B58" s="50" t="s">
        <v>262</v>
      </c>
      <c r="D58" s="67"/>
      <c r="E58" s="67"/>
      <c r="F58" s="68"/>
      <c r="G58" s="68"/>
      <c r="H58" s="68"/>
      <c r="I58" s="68"/>
      <c r="J58" s="63"/>
      <c r="K58" s="68"/>
      <c r="L58" s="68"/>
      <c r="M58" s="68"/>
      <c r="N58" s="68"/>
      <c r="O58" s="68"/>
      <c r="P58" s="68"/>
      <c r="Q58" s="68"/>
      <c r="R58" s="68"/>
      <c r="S58" s="68"/>
      <c r="T58" s="68"/>
      <c r="U58" s="68"/>
      <c r="V58" s="68"/>
      <c r="W58" s="68"/>
      <c r="X58" s="68"/>
    </row>
    <row r="59" spans="2:24" s="48" customFormat="1">
      <c r="B59" s="48" t="s">
        <v>263</v>
      </c>
      <c r="D59" s="67"/>
      <c r="E59" s="67"/>
      <c r="F59" s="68"/>
      <c r="G59" s="68"/>
      <c r="H59" s="68"/>
      <c r="I59" s="68"/>
      <c r="J59" s="63"/>
      <c r="K59" s="68"/>
      <c r="L59" s="68"/>
      <c r="M59" s="68"/>
      <c r="N59" s="68"/>
      <c r="O59" s="68"/>
      <c r="P59" s="68"/>
      <c r="Q59" s="68"/>
      <c r="R59" s="68"/>
      <c r="S59" s="68"/>
      <c r="T59" s="68"/>
      <c r="U59" s="68"/>
      <c r="V59" s="68"/>
      <c r="W59" s="68"/>
      <c r="X59" s="68"/>
    </row>
    <row r="60" spans="2:24" s="48" customFormat="1">
      <c r="B60" s="48" t="s">
        <v>264</v>
      </c>
      <c r="D60" s="67"/>
      <c r="E60" s="67"/>
      <c r="F60" s="68"/>
      <c r="G60" s="68"/>
      <c r="H60" s="68"/>
      <c r="I60" s="68"/>
      <c r="J60" s="63"/>
      <c r="K60" s="68"/>
      <c r="L60" s="68"/>
      <c r="M60" s="68"/>
      <c r="N60" s="68"/>
      <c r="O60" s="68"/>
      <c r="P60" s="68"/>
      <c r="Q60" s="68"/>
      <c r="R60" s="68"/>
      <c r="S60" s="68"/>
      <c r="T60" s="68"/>
      <c r="U60" s="68"/>
      <c r="V60" s="68"/>
      <c r="W60" s="68"/>
      <c r="X60" s="68"/>
    </row>
    <row r="61" spans="2:24" s="48" customFormat="1">
      <c r="B61" s="48" t="s">
        <v>265</v>
      </c>
      <c r="D61" s="67"/>
      <c r="E61" s="67"/>
      <c r="F61" s="68"/>
      <c r="G61" s="68"/>
      <c r="H61" s="68"/>
      <c r="I61" s="68"/>
      <c r="J61" s="63"/>
      <c r="K61" s="68"/>
      <c r="L61" s="68"/>
      <c r="M61" s="68"/>
      <c r="N61" s="68"/>
      <c r="O61" s="68"/>
      <c r="P61" s="68"/>
      <c r="Q61" s="68"/>
      <c r="R61" s="68"/>
      <c r="S61" s="68"/>
      <c r="T61" s="68"/>
      <c r="U61" s="68"/>
      <c r="V61" s="68"/>
      <c r="W61" s="68"/>
      <c r="X61" s="68"/>
    </row>
    <row r="62" spans="2:24" s="48" customFormat="1">
      <c r="B62" s="48" t="s">
        <v>266</v>
      </c>
      <c r="D62" s="67"/>
      <c r="E62" s="67"/>
      <c r="F62" s="68"/>
      <c r="G62" s="68"/>
      <c r="H62" s="68"/>
      <c r="I62" s="68"/>
      <c r="J62" s="63"/>
      <c r="K62" s="68"/>
      <c r="L62" s="68"/>
      <c r="M62" s="68"/>
      <c r="N62" s="68"/>
      <c r="O62" s="68"/>
      <c r="P62" s="68"/>
      <c r="Q62" s="68"/>
      <c r="R62" s="68"/>
      <c r="S62" s="68"/>
      <c r="T62" s="68"/>
      <c r="U62" s="68"/>
      <c r="V62" s="68"/>
      <c r="W62" s="68"/>
      <c r="X62" s="68"/>
    </row>
    <row r="63" spans="2:24" s="48" customFormat="1">
      <c r="B63" s="48" t="s">
        <v>267</v>
      </c>
      <c r="D63" s="67"/>
      <c r="E63" s="67"/>
      <c r="F63" s="68"/>
      <c r="G63" s="68"/>
      <c r="H63" s="68"/>
      <c r="I63" s="68"/>
      <c r="J63" s="63"/>
      <c r="K63" s="68"/>
      <c r="L63" s="68"/>
      <c r="M63" s="68"/>
      <c r="N63" s="68"/>
      <c r="O63" s="68"/>
      <c r="P63" s="68"/>
      <c r="Q63" s="68"/>
      <c r="R63" s="68"/>
      <c r="S63" s="68"/>
      <c r="T63" s="68"/>
      <c r="U63" s="68"/>
      <c r="V63" s="68"/>
      <c r="W63" s="68"/>
      <c r="X63" s="68"/>
    </row>
    <row r="64" spans="2:24" s="48" customFormat="1">
      <c r="B64" s="48" t="s">
        <v>268</v>
      </c>
      <c r="D64" s="67"/>
      <c r="E64" s="67"/>
      <c r="F64" s="68"/>
      <c r="G64" s="68"/>
      <c r="H64" s="68"/>
      <c r="I64" s="68"/>
      <c r="J64" s="63"/>
      <c r="K64" s="68"/>
      <c r="L64" s="68"/>
      <c r="M64" s="68"/>
      <c r="N64" s="68"/>
      <c r="O64" s="68"/>
      <c r="P64" s="68"/>
      <c r="Q64" s="68"/>
      <c r="R64" s="68"/>
      <c r="S64" s="68"/>
      <c r="T64" s="68"/>
      <c r="U64" s="68"/>
      <c r="V64" s="68"/>
      <c r="W64" s="68"/>
      <c r="X64" s="68"/>
    </row>
    <row r="65" spans="2:24" s="48" customFormat="1">
      <c r="B65" s="48" t="s">
        <v>269</v>
      </c>
      <c r="D65" s="67"/>
      <c r="E65" s="67"/>
      <c r="F65" s="68"/>
      <c r="G65" s="68"/>
      <c r="H65" s="68"/>
      <c r="I65" s="68"/>
      <c r="J65" s="63"/>
      <c r="K65" s="68"/>
      <c r="L65" s="68"/>
      <c r="M65" s="68"/>
      <c r="N65" s="68"/>
      <c r="O65" s="68"/>
      <c r="P65" s="68"/>
      <c r="Q65" s="68"/>
      <c r="R65" s="68"/>
      <c r="S65" s="68"/>
      <c r="T65" s="68"/>
      <c r="U65" s="68"/>
      <c r="V65" s="68"/>
      <c r="W65" s="68"/>
      <c r="X65" s="68"/>
    </row>
  </sheetData>
  <mergeCells count="10">
    <mergeCell ref="F10:G10"/>
    <mergeCell ref="H10:I10"/>
    <mergeCell ref="M10:O10"/>
    <mergeCell ref="B28:E28"/>
    <mergeCell ref="B1:F1"/>
    <mergeCell ref="B4:J4"/>
    <mergeCell ref="F5:G5"/>
    <mergeCell ref="B6:C6"/>
    <mergeCell ref="D6:J6"/>
    <mergeCell ref="B8:F8"/>
  </mergeCells>
  <dataValidations count="2">
    <dataValidation type="list" allowBlank="1" showInputMessage="1" showErrorMessage="1" sqref="G12:G27 I12:I27" xr:uid="{0B9C076A-2DFC-4733-8522-3FF7E9896F23}">
      <formula1>"Odtworzeniowa,Księgowa Brutto,Rzeczywista"</formula1>
    </dataValidation>
    <dataValidation type="list" allowBlank="1" showInputMessage="1" showErrorMessage="1" sqref="R12:S27" xr:uid="{BE6FFD5E-D365-489C-8A20-7713CA7582B1}">
      <formula1>"Tak,Nie"</formula1>
    </dataValidation>
  </dataValidations>
  <printOptions horizontalCentered="1"/>
  <pageMargins left="0.31496062992125984" right="0.31496062992125984" top="0.59055118110236227" bottom="0.39370078740157483" header="0.31496062992125984" footer="0.23622047244094491"/>
  <pageSetup paperSize="9" scale="43" orientation="landscape" r:id="rId1"/>
  <headerFooter>
    <oddFooter>Strona &amp;P z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L169"/>
  <sheetViews>
    <sheetView showGridLines="0" tabSelected="1" topLeftCell="A7" zoomScale="80" zoomScaleNormal="80" workbookViewId="0">
      <selection activeCell="D12" sqref="D12"/>
    </sheetView>
  </sheetViews>
  <sheetFormatPr defaultColWidth="27" defaultRowHeight="12"/>
  <cols>
    <col min="1" max="1" width="5.33203125" style="58" customWidth="1"/>
    <col min="2" max="2" width="5.6640625" style="56" customWidth="1"/>
    <col min="3" max="3" width="48.44140625" style="58" customWidth="1"/>
    <col min="4" max="4" width="21.33203125" style="135" customWidth="1"/>
    <col min="5" max="5" width="21.33203125" style="58" customWidth="1"/>
    <col min="6" max="6" width="21.44140625" style="58" hidden="1" customWidth="1"/>
    <col min="7" max="7" width="21.33203125" style="58" hidden="1" customWidth="1"/>
    <col min="8" max="8" width="18.44140625" style="58" bestFit="1" customWidth="1"/>
    <col min="9" max="9" width="16.109375" style="58" customWidth="1"/>
    <col min="10" max="10" width="11.5546875" style="58" customWidth="1"/>
    <col min="11" max="11" width="17.6640625" style="58" bestFit="1" customWidth="1"/>
    <col min="12" max="12" width="11.33203125" style="58" bestFit="1" customWidth="1"/>
    <col min="13" max="252" width="9.109375" style="58" customWidth="1"/>
    <col min="253" max="253" width="3.88671875" style="58" customWidth="1"/>
    <col min="254" max="254" width="33.6640625" style="58" customWidth="1"/>
    <col min="255" max="255" width="25.6640625" style="58" customWidth="1"/>
    <col min="256" max="16384" width="27" style="58"/>
  </cols>
  <sheetData>
    <row r="1" spans="2:10" ht="53.25" customHeight="1">
      <c r="B1" s="228" t="str">
        <f>'DANE OGÓLNE'!B1:D1</f>
        <v>Załącznik nr …. do Specyfikacji Warunków Zamówienia dotyczącej Usługi ubezpieczenia Gminy ……….. oraz podległych jednostek organizacyjnych
Znak sprawy
- "Wykaz mienia_..........."</v>
      </c>
      <c r="C1" s="228"/>
      <c r="D1" s="228"/>
      <c r="E1" s="228"/>
      <c r="F1" s="228"/>
    </row>
    <row r="2" spans="2:10" ht="36.75" customHeight="1"/>
    <row r="3" spans="2:10" ht="36.75" customHeight="1">
      <c r="B3" s="262" t="s">
        <v>270</v>
      </c>
      <c r="C3" s="263"/>
      <c r="D3" s="263"/>
      <c r="E3" s="263"/>
      <c r="F3" s="263"/>
      <c r="G3" s="263"/>
      <c r="H3" s="264"/>
    </row>
    <row r="4" spans="2:10" ht="36.75" customHeight="1"/>
    <row r="5" spans="2:10" ht="24" customHeight="1">
      <c r="B5" s="271" t="s">
        <v>183</v>
      </c>
      <c r="C5" s="272"/>
      <c r="D5" s="245" t="str">
        <f>'DANE OGÓLNE'!D9</f>
        <v>Szkoła Podstawowa im. Polskich Olimpijczyków w Mysiadle</v>
      </c>
      <c r="E5" s="261"/>
      <c r="F5" s="261"/>
      <c r="G5" s="261"/>
      <c r="H5" s="261"/>
      <c r="I5" s="246"/>
    </row>
    <row r="6" spans="2:10" s="57" customFormat="1" ht="21.75" customHeight="1">
      <c r="B6" s="111"/>
      <c r="C6" s="111"/>
      <c r="D6" s="136"/>
      <c r="E6" s="111"/>
    </row>
    <row r="7" spans="2:10" ht="42" customHeight="1">
      <c r="B7" s="137"/>
      <c r="C7" s="137"/>
      <c r="D7" s="259" t="s">
        <v>353</v>
      </c>
      <c r="E7" s="260"/>
      <c r="F7" s="266"/>
      <c r="G7" s="267"/>
    </row>
    <row r="8" spans="2:10" ht="36" customHeight="1">
      <c r="B8" s="76" t="s">
        <v>185</v>
      </c>
      <c r="C8" s="76" t="s">
        <v>186</v>
      </c>
      <c r="D8" s="113" t="s">
        <v>273</v>
      </c>
      <c r="E8" s="113" t="s">
        <v>272</v>
      </c>
      <c r="F8" s="113"/>
      <c r="G8" s="113"/>
    </row>
    <row r="9" spans="2:10" ht="30.75" customHeight="1">
      <c r="B9" s="114">
        <v>1</v>
      </c>
      <c r="C9" s="93" t="s">
        <v>274</v>
      </c>
      <c r="D9" s="163">
        <f>SUMIF($I$21:$I$169,"stacjonarny",$D$21:$D$169)</f>
        <v>148502.92000000001</v>
      </c>
      <c r="E9" s="81" t="s">
        <v>275</v>
      </c>
      <c r="F9" s="146"/>
      <c r="G9" s="81"/>
      <c r="H9" s="145"/>
    </row>
    <row r="10" spans="2:10" ht="30.75" customHeight="1">
      <c r="B10" s="114">
        <v>2</v>
      </c>
      <c r="C10" s="115" t="s">
        <v>276</v>
      </c>
      <c r="D10" s="163">
        <f>SUMIF($I$21:$I$169,"przenośny",$D$21:$D$169)</f>
        <v>269191.34000000026</v>
      </c>
      <c r="E10" s="81" t="s">
        <v>275</v>
      </c>
      <c r="F10" s="146"/>
      <c r="G10" s="81"/>
      <c r="H10" s="145"/>
    </row>
    <row r="11" spans="2:10" ht="30.75" customHeight="1">
      <c r="B11" s="114">
        <v>3</v>
      </c>
      <c r="C11" s="115" t="s">
        <v>277</v>
      </c>
      <c r="D11" s="163">
        <v>67823.429999999993</v>
      </c>
      <c r="E11" s="81" t="s">
        <v>275</v>
      </c>
      <c r="F11" s="146"/>
      <c r="G11" s="81"/>
      <c r="H11" s="145"/>
    </row>
    <row r="12" spans="2:10" ht="30.75" customHeight="1">
      <c r="B12" s="144">
        <v>4</v>
      </c>
      <c r="C12" s="115" t="s">
        <v>316</v>
      </c>
      <c r="D12" s="163">
        <v>241754.04</v>
      </c>
      <c r="E12" s="81" t="s">
        <v>304</v>
      </c>
      <c r="F12" s="146"/>
      <c r="G12" s="81"/>
      <c r="H12" s="145"/>
    </row>
    <row r="13" spans="2:10" ht="24" customHeight="1">
      <c r="B13" s="252" t="s">
        <v>216</v>
      </c>
      <c r="C13" s="254"/>
      <c r="D13" s="138">
        <f>SUM(D9:D12)</f>
        <v>727271.73000000021</v>
      </c>
      <c r="E13" s="57"/>
      <c r="F13" s="139"/>
    </row>
    <row r="14" spans="2:10">
      <c r="C14" s="140"/>
      <c r="D14" s="141"/>
    </row>
    <row r="15" spans="2:10">
      <c r="C15" s="140"/>
      <c r="D15" s="141"/>
    </row>
    <row r="16" spans="2:10" ht="174.75" hidden="1" customHeight="1">
      <c r="B16" s="268" t="s">
        <v>278</v>
      </c>
      <c r="C16" s="269"/>
      <c r="D16" s="269"/>
      <c r="E16" s="269"/>
      <c r="F16" s="269"/>
      <c r="G16" s="269"/>
      <c r="H16" s="269"/>
      <c r="I16" s="269"/>
      <c r="J16" s="270"/>
    </row>
    <row r="17" spans="2:12" ht="13.5" customHeight="1">
      <c r="B17" s="142"/>
    </row>
    <row r="19" spans="2:12" ht="60" customHeight="1">
      <c r="D19" s="265" t="s">
        <v>362</v>
      </c>
      <c r="E19" s="265"/>
    </row>
    <row r="20" spans="2:12" s="43" customFormat="1" ht="48.75" customHeight="1">
      <c r="B20" s="76" t="s">
        <v>185</v>
      </c>
      <c r="C20" s="76" t="s">
        <v>186</v>
      </c>
      <c r="D20" s="113" t="s">
        <v>271</v>
      </c>
      <c r="E20" s="113" t="s">
        <v>272</v>
      </c>
      <c r="F20" s="113" t="s">
        <v>401</v>
      </c>
      <c r="G20" s="113"/>
      <c r="H20" s="113" t="s">
        <v>279</v>
      </c>
      <c r="I20" s="76" t="s">
        <v>280</v>
      </c>
      <c r="J20" s="76" t="s">
        <v>281</v>
      </c>
      <c r="K20" s="76" t="s">
        <v>282</v>
      </c>
      <c r="L20" s="76" t="s">
        <v>283</v>
      </c>
    </row>
    <row r="21" spans="2:12" s="180" customFormat="1" ht="20.25" customHeight="1">
      <c r="B21" s="173" t="s">
        <v>363</v>
      </c>
      <c r="C21" s="174" t="s">
        <v>286</v>
      </c>
      <c r="D21" s="175">
        <v>759</v>
      </c>
      <c r="E21" s="176" t="s">
        <v>304</v>
      </c>
      <c r="F21" s="177"/>
      <c r="G21" s="176"/>
      <c r="H21" s="178"/>
      <c r="I21" s="178" t="s">
        <v>305</v>
      </c>
      <c r="J21" s="178">
        <v>1</v>
      </c>
      <c r="K21" s="176" t="s">
        <v>303</v>
      </c>
      <c r="L21" s="179">
        <v>2021</v>
      </c>
    </row>
    <row r="22" spans="2:12" s="180" customFormat="1" ht="20.25" customHeight="1">
      <c r="B22" s="173" t="s">
        <v>364</v>
      </c>
      <c r="C22" s="181" t="s">
        <v>287</v>
      </c>
      <c r="D22" s="182">
        <v>9899</v>
      </c>
      <c r="E22" s="176" t="s">
        <v>304</v>
      </c>
      <c r="F22" s="177"/>
      <c r="G22" s="176"/>
      <c r="H22" s="178"/>
      <c r="I22" s="178" t="s">
        <v>305</v>
      </c>
      <c r="J22" s="178">
        <v>1</v>
      </c>
      <c r="K22" s="176" t="s">
        <v>303</v>
      </c>
      <c r="L22" s="183">
        <v>2021</v>
      </c>
    </row>
    <row r="23" spans="2:12" s="180" customFormat="1" ht="20.25" customHeight="1">
      <c r="B23" s="173" t="s">
        <v>365</v>
      </c>
      <c r="C23" s="181" t="s">
        <v>288</v>
      </c>
      <c r="D23" s="182">
        <v>5313.6</v>
      </c>
      <c r="E23" s="176" t="s">
        <v>304</v>
      </c>
      <c r="F23" s="177"/>
      <c r="G23" s="176"/>
      <c r="H23" s="178"/>
      <c r="I23" s="178" t="s">
        <v>305</v>
      </c>
      <c r="J23" s="178">
        <v>1</v>
      </c>
      <c r="K23" s="176" t="s">
        <v>303</v>
      </c>
      <c r="L23" s="183">
        <v>2022</v>
      </c>
    </row>
    <row r="24" spans="2:12" s="180" customFormat="1" ht="20.25" customHeight="1">
      <c r="B24" s="173" t="s">
        <v>366</v>
      </c>
      <c r="C24" s="181" t="s">
        <v>289</v>
      </c>
      <c r="D24" s="182">
        <v>8915.0400000000009</v>
      </c>
      <c r="E24" s="176" t="s">
        <v>304</v>
      </c>
      <c r="F24" s="177"/>
      <c r="G24" s="176"/>
      <c r="H24" s="178"/>
      <c r="I24" s="178" t="s">
        <v>305</v>
      </c>
      <c r="J24" s="178">
        <v>1</v>
      </c>
      <c r="K24" s="176" t="s">
        <v>303</v>
      </c>
      <c r="L24" s="183">
        <v>2022</v>
      </c>
    </row>
    <row r="25" spans="2:12" s="180" customFormat="1" ht="20.25" customHeight="1">
      <c r="B25" s="173" t="s">
        <v>367</v>
      </c>
      <c r="C25" s="181" t="s">
        <v>290</v>
      </c>
      <c r="D25" s="182">
        <v>1599</v>
      </c>
      <c r="E25" s="176" t="s">
        <v>304</v>
      </c>
      <c r="F25" s="177"/>
      <c r="G25" s="176"/>
      <c r="H25" s="178"/>
      <c r="I25" s="178" t="s">
        <v>305</v>
      </c>
      <c r="J25" s="178">
        <v>1</v>
      </c>
      <c r="K25" s="176" t="s">
        <v>303</v>
      </c>
      <c r="L25" s="183">
        <v>2022</v>
      </c>
    </row>
    <row r="26" spans="2:12" s="180" customFormat="1" ht="20.25" customHeight="1">
      <c r="B26" s="173" t="s">
        <v>368</v>
      </c>
      <c r="C26" s="181" t="s">
        <v>291</v>
      </c>
      <c r="D26" s="182">
        <v>2366.52</v>
      </c>
      <c r="E26" s="176" t="s">
        <v>304</v>
      </c>
      <c r="F26" s="177"/>
      <c r="G26" s="176"/>
      <c r="H26" s="178"/>
      <c r="I26" s="178" t="s">
        <v>305</v>
      </c>
      <c r="J26" s="178">
        <v>1</v>
      </c>
      <c r="K26" s="176" t="s">
        <v>303</v>
      </c>
      <c r="L26" s="183">
        <v>2022</v>
      </c>
    </row>
    <row r="27" spans="2:12" s="180" customFormat="1" ht="20.25" customHeight="1">
      <c r="B27" s="173" t="s">
        <v>369</v>
      </c>
      <c r="C27" s="181" t="s">
        <v>292</v>
      </c>
      <c r="D27" s="182">
        <v>4999</v>
      </c>
      <c r="E27" s="176" t="s">
        <v>304</v>
      </c>
      <c r="F27" s="177"/>
      <c r="G27" s="176"/>
      <c r="H27" s="178"/>
      <c r="I27" s="178" t="s">
        <v>305</v>
      </c>
      <c r="J27" s="178">
        <v>1</v>
      </c>
      <c r="K27" s="176" t="s">
        <v>303</v>
      </c>
      <c r="L27" s="183">
        <v>2022</v>
      </c>
    </row>
    <row r="28" spans="2:12" s="180" customFormat="1" ht="20.25" customHeight="1">
      <c r="B28" s="173" t="s">
        <v>370</v>
      </c>
      <c r="C28" s="181" t="s">
        <v>293</v>
      </c>
      <c r="D28" s="182">
        <v>1832.7</v>
      </c>
      <c r="E28" s="176" t="s">
        <v>304</v>
      </c>
      <c r="F28" s="177"/>
      <c r="G28" s="176"/>
      <c r="H28" s="178"/>
      <c r="I28" s="178" t="s">
        <v>305</v>
      </c>
      <c r="J28" s="178">
        <v>1</v>
      </c>
      <c r="K28" s="176" t="s">
        <v>303</v>
      </c>
      <c r="L28" s="183">
        <v>2022</v>
      </c>
    </row>
    <row r="29" spans="2:12" s="180" customFormat="1" ht="20.25" customHeight="1">
      <c r="B29" s="173" t="s">
        <v>371</v>
      </c>
      <c r="C29" s="181" t="s">
        <v>294</v>
      </c>
      <c r="D29" s="182">
        <v>1535.04</v>
      </c>
      <c r="E29" s="176" t="s">
        <v>304</v>
      </c>
      <c r="F29" s="177"/>
      <c r="G29" s="176"/>
      <c r="H29" s="178"/>
      <c r="I29" s="178" t="s">
        <v>305</v>
      </c>
      <c r="J29" s="178">
        <v>1</v>
      </c>
      <c r="K29" s="176" t="s">
        <v>303</v>
      </c>
      <c r="L29" s="183">
        <v>2022</v>
      </c>
    </row>
    <row r="30" spans="2:12" s="180" customFormat="1" ht="20.25" customHeight="1">
      <c r="B30" s="173" t="s">
        <v>372</v>
      </c>
      <c r="C30" s="181" t="s">
        <v>295</v>
      </c>
      <c r="D30" s="182">
        <v>3507</v>
      </c>
      <c r="E30" s="176" t="s">
        <v>304</v>
      </c>
      <c r="F30" s="177"/>
      <c r="G30" s="176"/>
      <c r="H30" s="178"/>
      <c r="I30" s="178" t="s">
        <v>305</v>
      </c>
      <c r="J30" s="178">
        <v>1</v>
      </c>
      <c r="K30" s="176" t="s">
        <v>303</v>
      </c>
      <c r="L30" s="183">
        <v>2022</v>
      </c>
    </row>
    <row r="31" spans="2:12" s="180" customFormat="1" ht="20.25" customHeight="1">
      <c r="B31" s="173" t="s">
        <v>373</v>
      </c>
      <c r="C31" s="181" t="s">
        <v>295</v>
      </c>
      <c r="D31" s="182">
        <v>3507</v>
      </c>
      <c r="E31" s="176" t="s">
        <v>304</v>
      </c>
      <c r="F31" s="177"/>
      <c r="G31" s="176"/>
      <c r="H31" s="178"/>
      <c r="I31" s="178" t="s">
        <v>305</v>
      </c>
      <c r="J31" s="178">
        <v>1</v>
      </c>
      <c r="K31" s="176" t="s">
        <v>303</v>
      </c>
      <c r="L31" s="183">
        <v>2022</v>
      </c>
    </row>
    <row r="32" spans="2:12" s="180" customFormat="1" ht="20.25" customHeight="1">
      <c r="B32" s="173" t="s">
        <v>374</v>
      </c>
      <c r="C32" s="181" t="s">
        <v>295</v>
      </c>
      <c r="D32" s="182">
        <v>3507</v>
      </c>
      <c r="E32" s="176" t="s">
        <v>304</v>
      </c>
      <c r="F32" s="177"/>
      <c r="G32" s="176"/>
      <c r="H32" s="178"/>
      <c r="I32" s="178" t="s">
        <v>305</v>
      </c>
      <c r="J32" s="178">
        <v>1</v>
      </c>
      <c r="K32" s="176" t="s">
        <v>303</v>
      </c>
      <c r="L32" s="183">
        <v>2022</v>
      </c>
    </row>
    <row r="33" spans="2:12" s="180" customFormat="1" ht="20.25" customHeight="1">
      <c r="B33" s="173" t="s">
        <v>375</v>
      </c>
      <c r="C33" s="181" t="s">
        <v>295</v>
      </c>
      <c r="D33" s="182">
        <v>3507</v>
      </c>
      <c r="E33" s="176" t="s">
        <v>304</v>
      </c>
      <c r="F33" s="177"/>
      <c r="G33" s="176"/>
      <c r="H33" s="178"/>
      <c r="I33" s="178" t="s">
        <v>305</v>
      </c>
      <c r="J33" s="178">
        <v>1</v>
      </c>
      <c r="K33" s="176" t="s">
        <v>303</v>
      </c>
      <c r="L33" s="183">
        <v>2022</v>
      </c>
    </row>
    <row r="34" spans="2:12" s="180" customFormat="1" ht="20.25" customHeight="1">
      <c r="B34" s="173" t="s">
        <v>376</v>
      </c>
      <c r="C34" s="181" t="s">
        <v>295</v>
      </c>
      <c r="D34" s="182">
        <v>3507</v>
      </c>
      <c r="E34" s="176" t="s">
        <v>304</v>
      </c>
      <c r="F34" s="177"/>
      <c r="G34" s="176"/>
      <c r="H34" s="178"/>
      <c r="I34" s="178" t="s">
        <v>305</v>
      </c>
      <c r="J34" s="178">
        <v>1</v>
      </c>
      <c r="K34" s="176" t="s">
        <v>303</v>
      </c>
      <c r="L34" s="183">
        <v>2022</v>
      </c>
    </row>
    <row r="35" spans="2:12" s="180" customFormat="1" ht="20.25" customHeight="1">
      <c r="B35" s="173" t="s">
        <v>377</v>
      </c>
      <c r="C35" s="181" t="s">
        <v>296</v>
      </c>
      <c r="D35" s="182">
        <v>804</v>
      </c>
      <c r="E35" s="176" t="s">
        <v>304</v>
      </c>
      <c r="F35" s="177"/>
      <c r="G35" s="176"/>
      <c r="H35" s="178"/>
      <c r="I35" s="178" t="s">
        <v>305</v>
      </c>
      <c r="J35" s="178">
        <v>1</v>
      </c>
      <c r="K35" s="176" t="s">
        <v>303</v>
      </c>
      <c r="L35" s="183">
        <v>2022</v>
      </c>
    </row>
    <row r="36" spans="2:12" s="180" customFormat="1" ht="20.25" customHeight="1">
      <c r="B36" s="173" t="s">
        <v>378</v>
      </c>
      <c r="C36" s="181" t="s">
        <v>296</v>
      </c>
      <c r="D36" s="182">
        <v>804</v>
      </c>
      <c r="E36" s="176" t="s">
        <v>304</v>
      </c>
      <c r="F36" s="177"/>
      <c r="G36" s="176"/>
      <c r="H36" s="178"/>
      <c r="I36" s="178" t="s">
        <v>305</v>
      </c>
      <c r="J36" s="178">
        <v>1</v>
      </c>
      <c r="K36" s="176" t="s">
        <v>303</v>
      </c>
      <c r="L36" s="183">
        <v>2022</v>
      </c>
    </row>
    <row r="37" spans="2:12" s="43" customFormat="1" ht="20.25" customHeight="1">
      <c r="B37" s="173" t="s">
        <v>379</v>
      </c>
      <c r="C37" s="181" t="s">
        <v>296</v>
      </c>
      <c r="D37" s="182">
        <v>804</v>
      </c>
      <c r="E37" s="114" t="s">
        <v>304</v>
      </c>
      <c r="F37" s="184"/>
      <c r="G37" s="114"/>
      <c r="H37" s="149"/>
      <c r="I37" s="149" t="s">
        <v>305</v>
      </c>
      <c r="J37" s="178">
        <v>1</v>
      </c>
      <c r="K37" s="114" t="s">
        <v>303</v>
      </c>
      <c r="L37" s="183">
        <v>2022</v>
      </c>
    </row>
    <row r="38" spans="2:12" s="43" customFormat="1" ht="20.25" customHeight="1">
      <c r="B38" s="173" t="s">
        <v>380</v>
      </c>
      <c r="C38" s="181" t="s">
        <v>296</v>
      </c>
      <c r="D38" s="182">
        <v>804</v>
      </c>
      <c r="E38" s="114" t="s">
        <v>304</v>
      </c>
      <c r="F38" s="184"/>
      <c r="G38" s="114"/>
      <c r="H38" s="149"/>
      <c r="I38" s="149" t="s">
        <v>305</v>
      </c>
      <c r="J38" s="178">
        <v>1</v>
      </c>
      <c r="K38" s="114" t="s">
        <v>303</v>
      </c>
      <c r="L38" s="183">
        <v>2022</v>
      </c>
    </row>
    <row r="39" spans="2:12" s="43" customFormat="1" ht="20.25" customHeight="1">
      <c r="B39" s="173" t="s">
        <v>381</v>
      </c>
      <c r="C39" s="181" t="s">
        <v>296</v>
      </c>
      <c r="D39" s="182">
        <v>804</v>
      </c>
      <c r="E39" s="114" t="s">
        <v>304</v>
      </c>
      <c r="F39" s="184"/>
      <c r="G39" s="114"/>
      <c r="H39" s="149"/>
      <c r="I39" s="149" t="s">
        <v>305</v>
      </c>
      <c r="J39" s="178">
        <v>1</v>
      </c>
      <c r="K39" s="114" t="s">
        <v>303</v>
      </c>
      <c r="L39" s="183">
        <v>2022</v>
      </c>
    </row>
    <row r="40" spans="2:12" s="43" customFormat="1" ht="20.25" customHeight="1">
      <c r="B40" s="173" t="s">
        <v>382</v>
      </c>
      <c r="C40" s="181" t="s">
        <v>297</v>
      </c>
      <c r="D40" s="182">
        <v>8300</v>
      </c>
      <c r="E40" s="114" t="s">
        <v>304</v>
      </c>
      <c r="F40" s="184"/>
      <c r="G40" s="114"/>
      <c r="H40" s="149"/>
      <c r="I40" s="149" t="s">
        <v>305</v>
      </c>
      <c r="J40" s="178">
        <v>1</v>
      </c>
      <c r="K40" s="114" t="s">
        <v>303</v>
      </c>
      <c r="L40" s="183">
        <v>2022</v>
      </c>
    </row>
    <row r="41" spans="2:12" s="43" customFormat="1" ht="20.25" customHeight="1">
      <c r="B41" s="173" t="s">
        <v>383</v>
      </c>
      <c r="C41" s="181" t="s">
        <v>297</v>
      </c>
      <c r="D41" s="182">
        <v>8300</v>
      </c>
      <c r="E41" s="114" t="s">
        <v>304</v>
      </c>
      <c r="F41" s="184"/>
      <c r="G41" s="114"/>
      <c r="H41" s="149"/>
      <c r="I41" s="149" t="s">
        <v>305</v>
      </c>
      <c r="J41" s="178">
        <v>1</v>
      </c>
      <c r="K41" s="114" t="s">
        <v>303</v>
      </c>
      <c r="L41" s="183">
        <v>2022</v>
      </c>
    </row>
    <row r="42" spans="2:12" s="43" customFormat="1" ht="20.25" customHeight="1">
      <c r="B42" s="173" t="s">
        <v>384</v>
      </c>
      <c r="C42" s="181" t="s">
        <v>297</v>
      </c>
      <c r="D42" s="182">
        <v>8300</v>
      </c>
      <c r="E42" s="114" t="s">
        <v>304</v>
      </c>
      <c r="F42" s="184"/>
      <c r="G42" s="114"/>
      <c r="H42" s="149"/>
      <c r="I42" s="149" t="s">
        <v>305</v>
      </c>
      <c r="J42" s="178">
        <v>1</v>
      </c>
      <c r="K42" s="114" t="s">
        <v>303</v>
      </c>
      <c r="L42" s="183">
        <v>2022</v>
      </c>
    </row>
    <row r="43" spans="2:12" s="43" customFormat="1" ht="20.25" customHeight="1">
      <c r="B43" s="173" t="s">
        <v>385</v>
      </c>
      <c r="C43" s="181" t="s">
        <v>297</v>
      </c>
      <c r="D43" s="182">
        <v>8300</v>
      </c>
      <c r="E43" s="114" t="s">
        <v>304</v>
      </c>
      <c r="F43" s="184"/>
      <c r="G43" s="114"/>
      <c r="H43" s="149"/>
      <c r="I43" s="149" t="s">
        <v>305</v>
      </c>
      <c r="J43" s="178">
        <v>1</v>
      </c>
      <c r="K43" s="114" t="s">
        <v>303</v>
      </c>
      <c r="L43" s="183">
        <v>2022</v>
      </c>
    </row>
    <row r="44" spans="2:12" s="43" customFormat="1" ht="20.25" customHeight="1">
      <c r="B44" s="173" t="s">
        <v>386</v>
      </c>
      <c r="C44" s="181" t="s">
        <v>297</v>
      </c>
      <c r="D44" s="182">
        <v>8300</v>
      </c>
      <c r="E44" s="114" t="s">
        <v>304</v>
      </c>
      <c r="F44" s="184"/>
      <c r="G44" s="114"/>
      <c r="H44" s="149"/>
      <c r="I44" s="149" t="s">
        <v>305</v>
      </c>
      <c r="J44" s="178">
        <v>1</v>
      </c>
      <c r="K44" s="114" t="s">
        <v>303</v>
      </c>
      <c r="L44" s="183">
        <v>2022</v>
      </c>
    </row>
    <row r="45" spans="2:12" s="43" customFormat="1" ht="20.25" customHeight="1">
      <c r="B45" s="173" t="s">
        <v>387</v>
      </c>
      <c r="C45" s="181" t="s">
        <v>298</v>
      </c>
      <c r="D45" s="182">
        <v>6300</v>
      </c>
      <c r="E45" s="114" t="s">
        <v>304</v>
      </c>
      <c r="F45" s="184"/>
      <c r="G45" s="114"/>
      <c r="H45" s="149"/>
      <c r="I45" s="149" t="s">
        <v>305</v>
      </c>
      <c r="J45" s="178">
        <v>1</v>
      </c>
      <c r="K45" s="114" t="s">
        <v>303</v>
      </c>
      <c r="L45" s="183">
        <v>2022</v>
      </c>
    </row>
    <row r="46" spans="2:12" s="43" customFormat="1" ht="20.25" customHeight="1">
      <c r="B46" s="173" t="s">
        <v>388</v>
      </c>
      <c r="C46" s="181" t="s">
        <v>298</v>
      </c>
      <c r="D46" s="182">
        <v>6300</v>
      </c>
      <c r="E46" s="114" t="s">
        <v>304</v>
      </c>
      <c r="F46" s="184"/>
      <c r="G46" s="114"/>
      <c r="H46" s="149"/>
      <c r="I46" s="149" t="s">
        <v>305</v>
      </c>
      <c r="J46" s="178">
        <v>1</v>
      </c>
      <c r="K46" s="114" t="s">
        <v>303</v>
      </c>
      <c r="L46" s="183">
        <v>2022</v>
      </c>
    </row>
    <row r="47" spans="2:12" s="43" customFormat="1" ht="20.25" customHeight="1">
      <c r="B47" s="173" t="s">
        <v>389</v>
      </c>
      <c r="C47" s="181" t="s">
        <v>298</v>
      </c>
      <c r="D47" s="182">
        <v>6300</v>
      </c>
      <c r="E47" s="114" t="s">
        <v>304</v>
      </c>
      <c r="F47" s="184"/>
      <c r="G47" s="114"/>
      <c r="H47" s="149"/>
      <c r="I47" s="149" t="s">
        <v>305</v>
      </c>
      <c r="J47" s="178">
        <v>1</v>
      </c>
      <c r="K47" s="114" t="s">
        <v>303</v>
      </c>
      <c r="L47" s="183">
        <v>2022</v>
      </c>
    </row>
    <row r="48" spans="2:12" s="43" customFormat="1" ht="20.25" customHeight="1">
      <c r="B48" s="173" t="s">
        <v>390</v>
      </c>
      <c r="C48" s="181" t="s">
        <v>299</v>
      </c>
      <c r="D48" s="182">
        <v>5900</v>
      </c>
      <c r="E48" s="114" t="s">
        <v>304</v>
      </c>
      <c r="F48" s="184"/>
      <c r="G48" s="114"/>
      <c r="H48" s="149"/>
      <c r="I48" s="149" t="s">
        <v>305</v>
      </c>
      <c r="J48" s="178">
        <v>1</v>
      </c>
      <c r="K48" s="114" t="s">
        <v>303</v>
      </c>
      <c r="L48" s="183">
        <v>2022</v>
      </c>
    </row>
    <row r="49" spans="2:12" s="43" customFormat="1" ht="27" customHeight="1">
      <c r="B49" s="173" t="s">
        <v>391</v>
      </c>
      <c r="C49" s="181" t="s">
        <v>300</v>
      </c>
      <c r="D49" s="182">
        <v>1849.92</v>
      </c>
      <c r="E49" s="114" t="s">
        <v>304</v>
      </c>
      <c r="F49" s="184"/>
      <c r="G49" s="114"/>
      <c r="H49" s="149"/>
      <c r="I49" s="149" t="s">
        <v>305</v>
      </c>
      <c r="J49" s="178">
        <v>1</v>
      </c>
      <c r="K49" s="114" t="s">
        <v>303</v>
      </c>
      <c r="L49" s="183">
        <v>2022</v>
      </c>
    </row>
    <row r="50" spans="2:12" s="43" customFormat="1" ht="21" customHeight="1">
      <c r="B50" s="173" t="s">
        <v>392</v>
      </c>
      <c r="C50" s="183" t="s">
        <v>301</v>
      </c>
      <c r="D50" s="185">
        <v>4099</v>
      </c>
      <c r="E50" s="114" t="s">
        <v>304</v>
      </c>
      <c r="F50" s="184"/>
      <c r="G50" s="114"/>
      <c r="H50" s="149"/>
      <c r="I50" s="149" t="s">
        <v>305</v>
      </c>
      <c r="J50" s="178">
        <v>1</v>
      </c>
      <c r="K50" s="114" t="s">
        <v>303</v>
      </c>
      <c r="L50" s="183">
        <v>2024</v>
      </c>
    </row>
    <row r="51" spans="2:12" s="43" customFormat="1" ht="13.8">
      <c r="B51" s="173" t="s">
        <v>393</v>
      </c>
      <c r="C51" s="186" t="s">
        <v>302</v>
      </c>
      <c r="D51" s="182">
        <v>3534</v>
      </c>
      <c r="E51" s="114" t="s">
        <v>304</v>
      </c>
      <c r="F51" s="184"/>
      <c r="G51" s="114"/>
      <c r="H51" s="149"/>
      <c r="I51" s="149" t="s">
        <v>305</v>
      </c>
      <c r="J51" s="178">
        <v>1</v>
      </c>
      <c r="K51" s="114" t="s">
        <v>303</v>
      </c>
      <c r="L51" s="183">
        <v>2024</v>
      </c>
    </row>
    <row r="52" spans="2:12" s="43" customFormat="1" ht="13.8">
      <c r="B52" s="173" t="s">
        <v>394</v>
      </c>
      <c r="C52" s="186" t="s">
        <v>302</v>
      </c>
      <c r="D52" s="182">
        <v>3534</v>
      </c>
      <c r="E52" s="114" t="s">
        <v>304</v>
      </c>
      <c r="F52" s="184"/>
      <c r="G52" s="114"/>
      <c r="H52" s="149"/>
      <c r="I52" s="149" t="s">
        <v>305</v>
      </c>
      <c r="J52" s="178">
        <v>1</v>
      </c>
      <c r="K52" s="114" t="s">
        <v>303</v>
      </c>
      <c r="L52" s="183">
        <v>2024</v>
      </c>
    </row>
    <row r="53" spans="2:12" s="43" customFormat="1" ht="13.8">
      <c r="B53" s="173" t="s">
        <v>395</v>
      </c>
      <c r="C53" s="186" t="s">
        <v>302</v>
      </c>
      <c r="D53" s="182">
        <v>3534</v>
      </c>
      <c r="E53" s="114" t="s">
        <v>304</v>
      </c>
      <c r="F53" s="184"/>
      <c r="G53" s="114"/>
      <c r="H53" s="149"/>
      <c r="I53" s="149" t="s">
        <v>305</v>
      </c>
      <c r="J53" s="178">
        <v>1</v>
      </c>
      <c r="K53" s="114" t="s">
        <v>303</v>
      </c>
      <c r="L53" s="183">
        <v>2024</v>
      </c>
    </row>
    <row r="54" spans="2:12" s="43" customFormat="1" ht="20.25" customHeight="1">
      <c r="B54" s="173" t="s">
        <v>396</v>
      </c>
      <c r="C54" s="181" t="s">
        <v>397</v>
      </c>
      <c r="D54" s="187">
        <v>4667</v>
      </c>
      <c r="E54" s="114" t="s">
        <v>304</v>
      </c>
      <c r="F54" s="184"/>
      <c r="G54" s="114"/>
      <c r="H54" s="149"/>
      <c r="I54" s="149" t="s">
        <v>305</v>
      </c>
      <c r="J54" s="178">
        <v>1</v>
      </c>
      <c r="K54" s="114" t="s">
        <v>303</v>
      </c>
      <c r="L54" s="183">
        <v>2025</v>
      </c>
    </row>
    <row r="55" spans="2:12" s="43" customFormat="1" ht="20.25" customHeight="1">
      <c r="B55" s="173" t="s">
        <v>398</v>
      </c>
      <c r="C55" s="181" t="s">
        <v>399</v>
      </c>
      <c r="D55" s="187">
        <v>1056.0999999999999</v>
      </c>
      <c r="E55" s="114" t="s">
        <v>304</v>
      </c>
      <c r="F55" s="184"/>
      <c r="G55" s="114"/>
      <c r="H55" s="149"/>
      <c r="I55" s="149" t="s">
        <v>305</v>
      </c>
      <c r="J55" s="178">
        <v>1</v>
      </c>
      <c r="K55" s="114" t="s">
        <v>303</v>
      </c>
      <c r="L55" s="183">
        <v>2025</v>
      </c>
    </row>
    <row r="56" spans="2:12" s="43" customFormat="1" ht="20.25" customHeight="1">
      <c r="B56" s="173" t="s">
        <v>400</v>
      </c>
      <c r="C56" s="181" t="s">
        <v>288</v>
      </c>
      <c r="D56" s="187">
        <v>1155</v>
      </c>
      <c r="E56" s="114" t="s">
        <v>304</v>
      </c>
      <c r="F56" s="184"/>
      <c r="G56" s="114"/>
      <c r="H56" s="149"/>
      <c r="I56" s="149" t="s">
        <v>305</v>
      </c>
      <c r="J56" s="178">
        <v>1</v>
      </c>
      <c r="K56" s="114" t="s">
        <v>303</v>
      </c>
      <c r="L56" s="183">
        <v>2025</v>
      </c>
    </row>
    <row r="57" spans="2:12" s="180" customFormat="1" ht="20.25" customHeight="1">
      <c r="B57" s="188" t="s">
        <v>363</v>
      </c>
      <c r="C57" s="181" t="s">
        <v>306</v>
      </c>
      <c r="D57" s="182">
        <v>1400</v>
      </c>
      <c r="E57" s="176" t="s">
        <v>304</v>
      </c>
      <c r="F57" s="177"/>
      <c r="G57" s="176"/>
      <c r="H57" s="178"/>
      <c r="I57" s="149" t="s">
        <v>314</v>
      </c>
      <c r="J57" s="178">
        <v>1</v>
      </c>
      <c r="K57" s="114" t="s">
        <v>303</v>
      </c>
      <c r="L57" s="189">
        <v>2021</v>
      </c>
    </row>
    <row r="58" spans="2:12" s="180" customFormat="1" ht="20.25" customHeight="1">
      <c r="B58" s="188" t="s">
        <v>364</v>
      </c>
      <c r="C58" s="181" t="s">
        <v>307</v>
      </c>
      <c r="D58" s="182">
        <v>6900</v>
      </c>
      <c r="E58" s="176" t="s">
        <v>304</v>
      </c>
      <c r="F58" s="177"/>
      <c r="G58" s="176"/>
      <c r="H58" s="178"/>
      <c r="I58" s="149" t="s">
        <v>314</v>
      </c>
      <c r="J58" s="178">
        <v>1</v>
      </c>
      <c r="K58" s="114" t="s">
        <v>303</v>
      </c>
      <c r="L58" s="189">
        <v>2022</v>
      </c>
    </row>
    <row r="59" spans="2:12" s="180" customFormat="1" ht="20.25" customHeight="1">
      <c r="B59" s="188" t="s">
        <v>365</v>
      </c>
      <c r="C59" s="181" t="s">
        <v>308</v>
      </c>
      <c r="D59" s="182">
        <v>1200</v>
      </c>
      <c r="E59" s="176" t="s">
        <v>304</v>
      </c>
      <c r="F59" s="177"/>
      <c r="G59" s="176"/>
      <c r="H59" s="178"/>
      <c r="I59" s="149" t="s">
        <v>314</v>
      </c>
      <c r="J59" s="178">
        <v>1</v>
      </c>
      <c r="K59" s="114" t="s">
        <v>303</v>
      </c>
      <c r="L59" s="189">
        <v>2022</v>
      </c>
    </row>
    <row r="60" spans="2:12" s="180" customFormat="1" ht="20.25" customHeight="1">
      <c r="B60" s="188" t="s">
        <v>366</v>
      </c>
      <c r="C60" s="181" t="s">
        <v>309</v>
      </c>
      <c r="D60" s="182">
        <v>1350</v>
      </c>
      <c r="E60" s="176" t="s">
        <v>304</v>
      </c>
      <c r="F60" s="177"/>
      <c r="G60" s="176"/>
      <c r="H60" s="178"/>
      <c r="I60" s="149" t="s">
        <v>314</v>
      </c>
      <c r="J60" s="178">
        <v>1</v>
      </c>
      <c r="K60" s="114" t="s">
        <v>303</v>
      </c>
      <c r="L60" s="189">
        <v>2022</v>
      </c>
    </row>
    <row r="61" spans="2:12" s="180" customFormat="1" ht="20.25" customHeight="1">
      <c r="B61" s="188" t="s">
        <v>367</v>
      </c>
      <c r="C61" s="181" t="s">
        <v>310</v>
      </c>
      <c r="D61" s="182">
        <v>3200</v>
      </c>
      <c r="E61" s="176" t="s">
        <v>304</v>
      </c>
      <c r="F61" s="177"/>
      <c r="G61" s="176"/>
      <c r="H61" s="178"/>
      <c r="I61" s="149" t="s">
        <v>314</v>
      </c>
      <c r="J61" s="178">
        <v>1</v>
      </c>
      <c r="K61" s="114" t="s">
        <v>303</v>
      </c>
      <c r="L61" s="189">
        <v>2022</v>
      </c>
    </row>
    <row r="62" spans="2:12" s="180" customFormat="1" ht="20.25" customHeight="1">
      <c r="B62" s="188" t="s">
        <v>368</v>
      </c>
      <c r="C62" s="181" t="s">
        <v>311</v>
      </c>
      <c r="D62" s="182">
        <v>3999</v>
      </c>
      <c r="E62" s="176" t="s">
        <v>304</v>
      </c>
      <c r="F62" s="177"/>
      <c r="G62" s="176"/>
      <c r="H62" s="178"/>
      <c r="I62" s="149" t="s">
        <v>314</v>
      </c>
      <c r="J62" s="178">
        <v>1</v>
      </c>
      <c r="K62" s="114" t="s">
        <v>303</v>
      </c>
      <c r="L62" s="189">
        <v>2022</v>
      </c>
    </row>
    <row r="63" spans="2:12" s="180" customFormat="1" ht="20.25" customHeight="1">
      <c r="B63" s="188" t="s">
        <v>369</v>
      </c>
      <c r="C63" s="181" t="s">
        <v>312</v>
      </c>
      <c r="D63" s="182">
        <v>1120</v>
      </c>
      <c r="E63" s="176" t="s">
        <v>304</v>
      </c>
      <c r="F63" s="177"/>
      <c r="G63" s="176"/>
      <c r="H63" s="178"/>
      <c r="I63" s="149" t="s">
        <v>314</v>
      </c>
      <c r="J63" s="178">
        <v>1</v>
      </c>
      <c r="K63" s="114" t="s">
        <v>303</v>
      </c>
      <c r="L63" s="189">
        <v>2022</v>
      </c>
    </row>
    <row r="64" spans="2:12" s="180" customFormat="1" ht="20.25" customHeight="1">
      <c r="B64" s="188" t="s">
        <v>370</v>
      </c>
      <c r="C64" s="181" t="s">
        <v>311</v>
      </c>
      <c r="D64" s="182">
        <v>3999</v>
      </c>
      <c r="E64" s="176" t="s">
        <v>304</v>
      </c>
      <c r="F64" s="177"/>
      <c r="G64" s="176"/>
      <c r="H64" s="178"/>
      <c r="I64" s="149" t="s">
        <v>314</v>
      </c>
      <c r="J64" s="178">
        <v>1</v>
      </c>
      <c r="K64" s="114" t="s">
        <v>303</v>
      </c>
      <c r="L64" s="189">
        <v>2022</v>
      </c>
    </row>
    <row r="65" spans="2:12" s="180" customFormat="1" ht="20.25" customHeight="1">
      <c r="B65" s="188" t="s">
        <v>371</v>
      </c>
      <c r="C65" s="181" t="s">
        <v>313</v>
      </c>
      <c r="D65" s="182">
        <v>5398.94</v>
      </c>
      <c r="E65" s="176" t="s">
        <v>304</v>
      </c>
      <c r="F65" s="177"/>
      <c r="G65" s="176"/>
      <c r="H65" s="178"/>
      <c r="I65" s="149" t="s">
        <v>314</v>
      </c>
      <c r="J65" s="178">
        <v>1</v>
      </c>
      <c r="K65" s="114" t="s">
        <v>303</v>
      </c>
      <c r="L65" s="190">
        <v>2024</v>
      </c>
    </row>
    <row r="66" spans="2:12" s="180" customFormat="1" ht="20.25" customHeight="1">
      <c r="B66" s="188" t="s">
        <v>372</v>
      </c>
      <c r="C66" s="181" t="s">
        <v>478</v>
      </c>
      <c r="D66" s="187">
        <v>1633.44</v>
      </c>
      <c r="E66" s="176" t="s">
        <v>304</v>
      </c>
      <c r="F66" s="177"/>
      <c r="G66" s="176"/>
      <c r="H66" s="178"/>
      <c r="I66" s="149" t="s">
        <v>314</v>
      </c>
      <c r="J66" s="178">
        <v>1</v>
      </c>
      <c r="K66" s="114" t="s">
        <v>303</v>
      </c>
      <c r="L66" s="179">
        <v>2025</v>
      </c>
    </row>
    <row r="67" spans="2:12" s="180" customFormat="1" ht="20.25" customHeight="1">
      <c r="B67" s="188" t="s">
        <v>373</v>
      </c>
      <c r="C67" s="181" t="s">
        <v>478</v>
      </c>
      <c r="D67" s="187">
        <v>1633.44</v>
      </c>
      <c r="E67" s="176" t="s">
        <v>304</v>
      </c>
      <c r="F67" s="177"/>
      <c r="G67" s="176"/>
      <c r="H67" s="178"/>
      <c r="I67" s="149" t="s">
        <v>314</v>
      </c>
      <c r="J67" s="178">
        <v>1</v>
      </c>
      <c r="K67" s="114" t="s">
        <v>303</v>
      </c>
      <c r="L67" s="179">
        <v>2025</v>
      </c>
    </row>
    <row r="68" spans="2:12" s="180" customFormat="1" ht="20.25" customHeight="1">
      <c r="B68" s="188" t="s">
        <v>374</v>
      </c>
      <c r="C68" s="181" t="s">
        <v>478</v>
      </c>
      <c r="D68" s="187">
        <v>1633.44</v>
      </c>
      <c r="E68" s="176" t="s">
        <v>304</v>
      </c>
      <c r="F68" s="177"/>
      <c r="G68" s="176"/>
      <c r="H68" s="178"/>
      <c r="I68" s="149" t="s">
        <v>314</v>
      </c>
      <c r="J68" s="178">
        <v>1</v>
      </c>
      <c r="K68" s="114" t="s">
        <v>303</v>
      </c>
      <c r="L68" s="179">
        <v>2025</v>
      </c>
    </row>
    <row r="69" spans="2:12" s="180" customFormat="1" ht="20.25" customHeight="1">
      <c r="B69" s="188" t="s">
        <v>375</v>
      </c>
      <c r="C69" s="181" t="s">
        <v>478</v>
      </c>
      <c r="D69" s="187">
        <v>1633.44</v>
      </c>
      <c r="E69" s="176" t="s">
        <v>304</v>
      </c>
      <c r="F69" s="177"/>
      <c r="G69" s="176"/>
      <c r="H69" s="178"/>
      <c r="I69" s="149" t="s">
        <v>314</v>
      </c>
      <c r="J69" s="178">
        <v>1</v>
      </c>
      <c r="K69" s="114" t="s">
        <v>303</v>
      </c>
      <c r="L69" s="179">
        <v>2025</v>
      </c>
    </row>
    <row r="70" spans="2:12" s="43" customFormat="1" ht="20.25" customHeight="1">
      <c r="B70" s="188" t="s">
        <v>376</v>
      </c>
      <c r="C70" s="181" t="s">
        <v>478</v>
      </c>
      <c r="D70" s="187">
        <v>1633.44</v>
      </c>
      <c r="E70" s="176" t="s">
        <v>304</v>
      </c>
      <c r="F70" s="184"/>
      <c r="G70" s="114"/>
      <c r="H70" s="149"/>
      <c r="I70" s="149" t="s">
        <v>314</v>
      </c>
      <c r="J70" s="178">
        <v>1</v>
      </c>
      <c r="K70" s="114" t="s">
        <v>303</v>
      </c>
      <c r="L70" s="179">
        <v>2025</v>
      </c>
    </row>
    <row r="71" spans="2:12" s="43" customFormat="1" ht="20.25" customHeight="1">
      <c r="B71" s="188" t="s">
        <v>377</v>
      </c>
      <c r="C71" s="181" t="s">
        <v>478</v>
      </c>
      <c r="D71" s="187">
        <v>1633.44</v>
      </c>
      <c r="E71" s="176" t="s">
        <v>304</v>
      </c>
      <c r="F71" s="184"/>
      <c r="G71" s="114"/>
      <c r="H71" s="149"/>
      <c r="I71" s="149" t="s">
        <v>314</v>
      </c>
      <c r="J71" s="178">
        <v>1</v>
      </c>
      <c r="K71" s="114" t="s">
        <v>303</v>
      </c>
      <c r="L71" s="179">
        <v>2025</v>
      </c>
    </row>
    <row r="72" spans="2:12" s="43" customFormat="1" ht="20.25" customHeight="1">
      <c r="B72" s="188" t="s">
        <v>378</v>
      </c>
      <c r="C72" s="181" t="s">
        <v>478</v>
      </c>
      <c r="D72" s="187">
        <v>1633.44</v>
      </c>
      <c r="E72" s="176" t="s">
        <v>304</v>
      </c>
      <c r="F72" s="184"/>
      <c r="G72" s="114"/>
      <c r="H72" s="149"/>
      <c r="I72" s="149" t="s">
        <v>314</v>
      </c>
      <c r="J72" s="178">
        <v>1</v>
      </c>
      <c r="K72" s="114" t="s">
        <v>303</v>
      </c>
      <c r="L72" s="179">
        <v>2025</v>
      </c>
    </row>
    <row r="73" spans="2:12" s="43" customFormat="1" ht="20.25" customHeight="1">
      <c r="B73" s="188" t="s">
        <v>379</v>
      </c>
      <c r="C73" s="181" t="s">
        <v>478</v>
      </c>
      <c r="D73" s="187">
        <v>1633.44</v>
      </c>
      <c r="E73" s="176" t="s">
        <v>304</v>
      </c>
      <c r="F73" s="184"/>
      <c r="G73" s="114"/>
      <c r="H73" s="149"/>
      <c r="I73" s="149" t="s">
        <v>314</v>
      </c>
      <c r="J73" s="178">
        <v>1</v>
      </c>
      <c r="K73" s="114" t="s">
        <v>303</v>
      </c>
      <c r="L73" s="179">
        <v>2025</v>
      </c>
    </row>
    <row r="74" spans="2:12" s="43" customFormat="1" ht="20.25" customHeight="1">
      <c r="B74" s="188" t="s">
        <v>380</v>
      </c>
      <c r="C74" s="181" t="s">
        <v>478</v>
      </c>
      <c r="D74" s="187">
        <v>1633.44</v>
      </c>
      <c r="E74" s="176" t="s">
        <v>304</v>
      </c>
      <c r="F74" s="184"/>
      <c r="G74" s="114"/>
      <c r="H74" s="149"/>
      <c r="I74" s="149" t="s">
        <v>314</v>
      </c>
      <c r="J74" s="178">
        <v>1</v>
      </c>
      <c r="K74" s="114" t="s">
        <v>303</v>
      </c>
      <c r="L74" s="179">
        <v>2025</v>
      </c>
    </row>
    <row r="75" spans="2:12" s="43" customFormat="1" ht="20.25" customHeight="1">
      <c r="B75" s="188" t="s">
        <v>381</v>
      </c>
      <c r="C75" s="181" t="s">
        <v>478</v>
      </c>
      <c r="D75" s="187">
        <v>1633.44</v>
      </c>
      <c r="E75" s="176" t="s">
        <v>304</v>
      </c>
      <c r="F75" s="184"/>
      <c r="G75" s="114"/>
      <c r="H75" s="149"/>
      <c r="I75" s="149" t="s">
        <v>314</v>
      </c>
      <c r="J75" s="178">
        <v>1</v>
      </c>
      <c r="K75" s="114" t="s">
        <v>303</v>
      </c>
      <c r="L75" s="179">
        <v>2025</v>
      </c>
    </row>
    <row r="76" spans="2:12" s="43" customFormat="1" ht="20.25" customHeight="1">
      <c r="B76" s="188" t="s">
        <v>382</v>
      </c>
      <c r="C76" s="181" t="s">
        <v>478</v>
      </c>
      <c r="D76" s="187">
        <v>1633.44</v>
      </c>
      <c r="E76" s="176" t="s">
        <v>304</v>
      </c>
      <c r="F76" s="184"/>
      <c r="G76" s="114"/>
      <c r="H76" s="149"/>
      <c r="I76" s="149" t="s">
        <v>314</v>
      </c>
      <c r="J76" s="178">
        <v>1</v>
      </c>
      <c r="K76" s="114" t="s">
        <v>303</v>
      </c>
      <c r="L76" s="179">
        <v>2025</v>
      </c>
    </row>
    <row r="77" spans="2:12" s="43" customFormat="1" ht="20.25" customHeight="1">
      <c r="B77" s="188" t="s">
        <v>383</v>
      </c>
      <c r="C77" s="181" t="s">
        <v>478</v>
      </c>
      <c r="D77" s="187">
        <v>1633.44</v>
      </c>
      <c r="E77" s="176" t="s">
        <v>304</v>
      </c>
      <c r="F77" s="184"/>
      <c r="G77" s="114"/>
      <c r="H77" s="149"/>
      <c r="I77" s="149" t="s">
        <v>314</v>
      </c>
      <c r="J77" s="178">
        <v>1</v>
      </c>
      <c r="K77" s="114" t="s">
        <v>303</v>
      </c>
      <c r="L77" s="179">
        <v>2025</v>
      </c>
    </row>
    <row r="78" spans="2:12" s="43" customFormat="1" ht="20.25" customHeight="1">
      <c r="B78" s="188" t="s">
        <v>384</v>
      </c>
      <c r="C78" s="181" t="s">
        <v>478</v>
      </c>
      <c r="D78" s="187">
        <v>1633.44</v>
      </c>
      <c r="E78" s="176" t="s">
        <v>304</v>
      </c>
      <c r="F78" s="184"/>
      <c r="G78" s="114"/>
      <c r="H78" s="149"/>
      <c r="I78" s="149" t="s">
        <v>314</v>
      </c>
      <c r="J78" s="178">
        <v>1</v>
      </c>
      <c r="K78" s="114" t="s">
        <v>303</v>
      </c>
      <c r="L78" s="179">
        <v>2025</v>
      </c>
    </row>
    <row r="79" spans="2:12" s="43" customFormat="1" ht="20.25" customHeight="1">
      <c r="B79" s="188" t="s">
        <v>385</v>
      </c>
      <c r="C79" s="181" t="s">
        <v>478</v>
      </c>
      <c r="D79" s="187">
        <v>1633.44</v>
      </c>
      <c r="E79" s="176" t="s">
        <v>304</v>
      </c>
      <c r="F79" s="184"/>
      <c r="G79" s="114"/>
      <c r="H79" s="149"/>
      <c r="I79" s="149" t="s">
        <v>314</v>
      </c>
      <c r="J79" s="178">
        <v>1</v>
      </c>
      <c r="K79" s="114" t="s">
        <v>303</v>
      </c>
      <c r="L79" s="179">
        <v>2025</v>
      </c>
    </row>
    <row r="80" spans="2:12" s="43" customFormat="1" ht="20.25" customHeight="1">
      <c r="B80" s="188" t="s">
        <v>386</v>
      </c>
      <c r="C80" s="181" t="s">
        <v>478</v>
      </c>
      <c r="D80" s="187">
        <v>1633.44</v>
      </c>
      <c r="E80" s="176" t="s">
        <v>304</v>
      </c>
      <c r="F80" s="184"/>
      <c r="G80" s="114"/>
      <c r="H80" s="149"/>
      <c r="I80" s="149" t="s">
        <v>314</v>
      </c>
      <c r="J80" s="178">
        <v>1</v>
      </c>
      <c r="K80" s="114" t="s">
        <v>303</v>
      </c>
      <c r="L80" s="179">
        <v>2025</v>
      </c>
    </row>
    <row r="81" spans="2:12" s="43" customFormat="1" ht="20.25" customHeight="1">
      <c r="B81" s="188" t="s">
        <v>387</v>
      </c>
      <c r="C81" s="181" t="s">
        <v>479</v>
      </c>
      <c r="D81" s="187">
        <v>2875.74</v>
      </c>
      <c r="E81" s="176" t="s">
        <v>304</v>
      </c>
      <c r="F81" s="184"/>
      <c r="G81" s="114"/>
      <c r="H81" s="149"/>
      <c r="I81" s="149" t="s">
        <v>314</v>
      </c>
      <c r="J81" s="178">
        <v>1</v>
      </c>
      <c r="K81" s="114" t="s">
        <v>303</v>
      </c>
      <c r="L81" s="179">
        <v>2025</v>
      </c>
    </row>
    <row r="82" spans="2:12" s="43" customFormat="1" ht="20.25" customHeight="1">
      <c r="B82" s="188" t="s">
        <v>388</v>
      </c>
      <c r="C82" s="181" t="s">
        <v>479</v>
      </c>
      <c r="D82" s="187">
        <v>2875.74</v>
      </c>
      <c r="E82" s="176" t="s">
        <v>304</v>
      </c>
      <c r="F82" s="184"/>
      <c r="G82" s="114"/>
      <c r="H82" s="149"/>
      <c r="I82" s="149" t="s">
        <v>314</v>
      </c>
      <c r="J82" s="178">
        <v>1</v>
      </c>
      <c r="K82" s="114" t="s">
        <v>303</v>
      </c>
      <c r="L82" s="179">
        <v>2025</v>
      </c>
    </row>
    <row r="83" spans="2:12" s="43" customFormat="1" ht="20.25" customHeight="1">
      <c r="B83" s="188" t="s">
        <v>389</v>
      </c>
      <c r="C83" s="181" t="s">
        <v>479</v>
      </c>
      <c r="D83" s="187">
        <v>2875.74</v>
      </c>
      <c r="E83" s="176" t="s">
        <v>304</v>
      </c>
      <c r="F83" s="184"/>
      <c r="G83" s="114"/>
      <c r="H83" s="149"/>
      <c r="I83" s="149" t="s">
        <v>314</v>
      </c>
      <c r="J83" s="178">
        <v>1</v>
      </c>
      <c r="K83" s="114" t="s">
        <v>303</v>
      </c>
      <c r="L83" s="179">
        <v>2025</v>
      </c>
    </row>
    <row r="84" spans="2:12" s="43" customFormat="1" ht="20.25" customHeight="1">
      <c r="B84" s="188" t="s">
        <v>390</v>
      </c>
      <c r="C84" s="181" t="s">
        <v>479</v>
      </c>
      <c r="D84" s="187">
        <v>2875.74</v>
      </c>
      <c r="E84" s="176" t="s">
        <v>304</v>
      </c>
      <c r="F84" s="184"/>
      <c r="G84" s="114"/>
      <c r="H84" s="149"/>
      <c r="I84" s="149" t="s">
        <v>314</v>
      </c>
      <c r="J84" s="178">
        <v>1</v>
      </c>
      <c r="K84" s="114" t="s">
        <v>303</v>
      </c>
      <c r="L84" s="179">
        <v>2025</v>
      </c>
    </row>
    <row r="85" spans="2:12" s="43" customFormat="1" ht="20.25" customHeight="1">
      <c r="B85" s="188" t="s">
        <v>391</v>
      </c>
      <c r="C85" s="181" t="s">
        <v>479</v>
      </c>
      <c r="D85" s="187">
        <v>2875.74</v>
      </c>
      <c r="E85" s="176" t="s">
        <v>304</v>
      </c>
      <c r="F85" s="184"/>
      <c r="G85" s="114"/>
      <c r="H85" s="149"/>
      <c r="I85" s="149" t="s">
        <v>314</v>
      </c>
      <c r="J85" s="178">
        <v>1</v>
      </c>
      <c r="K85" s="114" t="s">
        <v>303</v>
      </c>
      <c r="L85" s="179">
        <v>2025</v>
      </c>
    </row>
    <row r="86" spans="2:12" s="43" customFormat="1" ht="20.25" customHeight="1">
      <c r="B86" s="188" t="s">
        <v>392</v>
      </c>
      <c r="C86" s="181" t="s">
        <v>479</v>
      </c>
      <c r="D86" s="187">
        <v>2875.74</v>
      </c>
      <c r="E86" s="176" t="s">
        <v>304</v>
      </c>
      <c r="F86" s="184"/>
      <c r="G86" s="114"/>
      <c r="H86" s="149"/>
      <c r="I86" s="149" t="s">
        <v>314</v>
      </c>
      <c r="J86" s="178">
        <v>1</v>
      </c>
      <c r="K86" s="114" t="s">
        <v>303</v>
      </c>
      <c r="L86" s="179">
        <v>2025</v>
      </c>
    </row>
    <row r="87" spans="2:12" ht="13.2">
      <c r="B87" s="188" t="s">
        <v>393</v>
      </c>
      <c r="C87" s="181" t="s">
        <v>479</v>
      </c>
      <c r="D87" s="187">
        <v>2875.74</v>
      </c>
      <c r="E87" s="176" t="s">
        <v>304</v>
      </c>
      <c r="F87" s="169"/>
      <c r="G87" s="169"/>
      <c r="H87" s="169"/>
      <c r="I87" s="149" t="s">
        <v>314</v>
      </c>
      <c r="J87" s="178">
        <v>1</v>
      </c>
      <c r="K87" s="114" t="s">
        <v>303</v>
      </c>
      <c r="L87" s="179">
        <v>2025</v>
      </c>
    </row>
    <row r="88" spans="2:12" ht="13.2">
      <c r="B88" s="188" t="s">
        <v>394</v>
      </c>
      <c r="C88" s="181" t="s">
        <v>479</v>
      </c>
      <c r="D88" s="187">
        <v>2875.74</v>
      </c>
      <c r="E88" s="176" t="s">
        <v>304</v>
      </c>
      <c r="F88" s="169"/>
      <c r="G88" s="169"/>
      <c r="H88" s="169"/>
      <c r="I88" s="149" t="s">
        <v>314</v>
      </c>
      <c r="J88" s="178">
        <v>1</v>
      </c>
      <c r="K88" s="114" t="s">
        <v>303</v>
      </c>
      <c r="L88" s="179">
        <v>2025</v>
      </c>
    </row>
    <row r="89" spans="2:12" ht="13.2">
      <c r="B89" s="188" t="s">
        <v>395</v>
      </c>
      <c r="C89" s="181" t="s">
        <v>479</v>
      </c>
      <c r="D89" s="187">
        <v>2875.74</v>
      </c>
      <c r="E89" s="176" t="s">
        <v>304</v>
      </c>
      <c r="F89" s="169"/>
      <c r="G89" s="169"/>
      <c r="H89" s="169"/>
      <c r="I89" s="149" t="s">
        <v>314</v>
      </c>
      <c r="J89" s="178">
        <v>1</v>
      </c>
      <c r="K89" s="114" t="s">
        <v>303</v>
      </c>
      <c r="L89" s="179">
        <v>2025</v>
      </c>
    </row>
    <row r="90" spans="2:12" ht="13.2">
      <c r="B90" s="188" t="s">
        <v>396</v>
      </c>
      <c r="C90" s="181" t="s">
        <v>479</v>
      </c>
      <c r="D90" s="187">
        <v>2875.74</v>
      </c>
      <c r="E90" s="176" t="s">
        <v>304</v>
      </c>
      <c r="F90" s="169"/>
      <c r="G90" s="169"/>
      <c r="H90" s="169"/>
      <c r="I90" s="149" t="s">
        <v>314</v>
      </c>
      <c r="J90" s="178">
        <v>1</v>
      </c>
      <c r="K90" s="114" t="s">
        <v>303</v>
      </c>
      <c r="L90" s="179">
        <v>2025</v>
      </c>
    </row>
    <row r="91" spans="2:12" ht="13.2">
      <c r="B91" s="188" t="s">
        <v>398</v>
      </c>
      <c r="C91" s="181" t="s">
        <v>479</v>
      </c>
      <c r="D91" s="187">
        <v>2875.74</v>
      </c>
      <c r="E91" s="176" t="s">
        <v>304</v>
      </c>
      <c r="F91" s="169"/>
      <c r="G91" s="169"/>
      <c r="H91" s="169"/>
      <c r="I91" s="149" t="s">
        <v>314</v>
      </c>
      <c r="J91" s="178">
        <v>1</v>
      </c>
      <c r="K91" s="114" t="s">
        <v>303</v>
      </c>
      <c r="L91" s="179">
        <v>2025</v>
      </c>
    </row>
    <row r="92" spans="2:12" ht="13.2">
      <c r="B92" s="188" t="s">
        <v>400</v>
      </c>
      <c r="C92" s="181" t="s">
        <v>479</v>
      </c>
      <c r="D92" s="187">
        <v>2875.74</v>
      </c>
      <c r="E92" s="176" t="s">
        <v>304</v>
      </c>
      <c r="F92" s="169"/>
      <c r="G92" s="169"/>
      <c r="H92" s="169"/>
      <c r="I92" s="149" t="s">
        <v>314</v>
      </c>
      <c r="J92" s="178">
        <v>1</v>
      </c>
      <c r="K92" s="114" t="s">
        <v>303</v>
      </c>
      <c r="L92" s="179">
        <v>2025</v>
      </c>
    </row>
    <row r="93" spans="2:12" ht="13.2">
      <c r="B93" s="188" t="s">
        <v>402</v>
      </c>
      <c r="C93" s="181" t="s">
        <v>479</v>
      </c>
      <c r="D93" s="187">
        <v>2875.74</v>
      </c>
      <c r="E93" s="176" t="s">
        <v>304</v>
      </c>
      <c r="F93" s="169"/>
      <c r="G93" s="169"/>
      <c r="H93" s="169"/>
      <c r="I93" s="149" t="s">
        <v>314</v>
      </c>
      <c r="J93" s="178">
        <v>1</v>
      </c>
      <c r="K93" s="114" t="s">
        <v>303</v>
      </c>
      <c r="L93" s="179">
        <v>2025</v>
      </c>
    </row>
    <row r="94" spans="2:12" ht="13.2">
      <c r="B94" s="188" t="s">
        <v>403</v>
      </c>
      <c r="C94" s="181" t="s">
        <v>479</v>
      </c>
      <c r="D94" s="187">
        <v>2875.74</v>
      </c>
      <c r="E94" s="176" t="s">
        <v>304</v>
      </c>
      <c r="F94" s="169"/>
      <c r="G94" s="169"/>
      <c r="H94" s="169"/>
      <c r="I94" s="149" t="s">
        <v>314</v>
      </c>
      <c r="J94" s="178">
        <v>1</v>
      </c>
      <c r="K94" s="114" t="s">
        <v>303</v>
      </c>
      <c r="L94" s="179">
        <v>2025</v>
      </c>
    </row>
    <row r="95" spans="2:12" ht="13.2">
      <c r="B95" s="188" t="s">
        <v>404</v>
      </c>
      <c r="C95" s="181" t="s">
        <v>479</v>
      </c>
      <c r="D95" s="187">
        <v>2875.74</v>
      </c>
      <c r="E95" s="176" t="s">
        <v>304</v>
      </c>
      <c r="F95" s="169"/>
      <c r="G95" s="169"/>
      <c r="H95" s="169"/>
      <c r="I95" s="149" t="s">
        <v>314</v>
      </c>
      <c r="J95" s="178">
        <v>1</v>
      </c>
      <c r="K95" s="114" t="s">
        <v>303</v>
      </c>
      <c r="L95" s="179">
        <v>2025</v>
      </c>
    </row>
    <row r="96" spans="2:12" ht="13.2">
      <c r="B96" s="188" t="s">
        <v>405</v>
      </c>
      <c r="C96" s="181" t="s">
        <v>479</v>
      </c>
      <c r="D96" s="187">
        <v>2875.74</v>
      </c>
      <c r="E96" s="176" t="s">
        <v>304</v>
      </c>
      <c r="F96" s="169"/>
      <c r="G96" s="169"/>
      <c r="H96" s="169"/>
      <c r="I96" s="149" t="s">
        <v>314</v>
      </c>
      <c r="J96" s="178">
        <v>1</v>
      </c>
      <c r="K96" s="114" t="s">
        <v>303</v>
      </c>
      <c r="L96" s="179">
        <v>2025</v>
      </c>
    </row>
    <row r="97" spans="2:12" ht="13.2">
      <c r="B97" s="188" t="s">
        <v>406</v>
      </c>
      <c r="C97" s="181" t="s">
        <v>479</v>
      </c>
      <c r="D97" s="187">
        <v>2875.74</v>
      </c>
      <c r="E97" s="176" t="s">
        <v>304</v>
      </c>
      <c r="F97" s="169"/>
      <c r="G97" s="169"/>
      <c r="H97" s="169"/>
      <c r="I97" s="149" t="s">
        <v>314</v>
      </c>
      <c r="J97" s="178">
        <v>1</v>
      </c>
      <c r="K97" s="114" t="s">
        <v>303</v>
      </c>
      <c r="L97" s="179">
        <v>2025</v>
      </c>
    </row>
    <row r="98" spans="2:12" ht="13.2">
      <c r="B98" s="188" t="s">
        <v>407</v>
      </c>
      <c r="C98" s="181" t="s">
        <v>479</v>
      </c>
      <c r="D98" s="187">
        <v>2875.74</v>
      </c>
      <c r="E98" s="176" t="s">
        <v>304</v>
      </c>
      <c r="F98" s="169"/>
      <c r="G98" s="169"/>
      <c r="H98" s="169"/>
      <c r="I98" s="149" t="s">
        <v>314</v>
      </c>
      <c r="J98" s="178">
        <v>1</v>
      </c>
      <c r="K98" s="114" t="s">
        <v>303</v>
      </c>
      <c r="L98" s="179">
        <v>2025</v>
      </c>
    </row>
    <row r="99" spans="2:12" ht="13.2">
      <c r="B99" s="188" t="s">
        <v>408</v>
      </c>
      <c r="C99" s="181" t="s">
        <v>479</v>
      </c>
      <c r="D99" s="187">
        <v>2875.74</v>
      </c>
      <c r="E99" s="176" t="s">
        <v>304</v>
      </c>
      <c r="F99" s="169"/>
      <c r="G99" s="169"/>
      <c r="H99" s="169"/>
      <c r="I99" s="149" t="s">
        <v>314</v>
      </c>
      <c r="J99" s="178">
        <v>1</v>
      </c>
      <c r="K99" s="114" t="s">
        <v>303</v>
      </c>
      <c r="L99" s="179">
        <v>2025</v>
      </c>
    </row>
    <row r="100" spans="2:12" ht="13.2">
      <c r="B100" s="188" t="s">
        <v>409</v>
      </c>
      <c r="C100" s="181" t="s">
        <v>479</v>
      </c>
      <c r="D100" s="187">
        <v>2875.74</v>
      </c>
      <c r="E100" s="176" t="s">
        <v>304</v>
      </c>
      <c r="F100" s="169"/>
      <c r="G100" s="169"/>
      <c r="H100" s="169"/>
      <c r="I100" s="149" t="s">
        <v>314</v>
      </c>
      <c r="J100" s="178">
        <v>1</v>
      </c>
      <c r="K100" s="114" t="s">
        <v>303</v>
      </c>
      <c r="L100" s="179">
        <v>2025</v>
      </c>
    </row>
    <row r="101" spans="2:12" ht="13.2">
      <c r="B101" s="188" t="s">
        <v>410</v>
      </c>
      <c r="C101" s="181" t="s">
        <v>479</v>
      </c>
      <c r="D101" s="187">
        <v>2875.74</v>
      </c>
      <c r="E101" s="176" t="s">
        <v>304</v>
      </c>
      <c r="F101" s="169"/>
      <c r="G101" s="169"/>
      <c r="H101" s="169"/>
      <c r="I101" s="149" t="s">
        <v>314</v>
      </c>
      <c r="J101" s="178">
        <v>1</v>
      </c>
      <c r="K101" s="114" t="s">
        <v>303</v>
      </c>
      <c r="L101" s="179">
        <v>2025</v>
      </c>
    </row>
    <row r="102" spans="2:12" ht="13.2">
      <c r="B102" s="188" t="s">
        <v>411</v>
      </c>
      <c r="C102" s="181" t="s">
        <v>479</v>
      </c>
      <c r="D102" s="187">
        <v>2875.74</v>
      </c>
      <c r="E102" s="176" t="s">
        <v>304</v>
      </c>
      <c r="F102" s="169"/>
      <c r="G102" s="169"/>
      <c r="H102" s="169"/>
      <c r="I102" s="149" t="s">
        <v>314</v>
      </c>
      <c r="J102" s="178">
        <v>1</v>
      </c>
      <c r="K102" s="114" t="s">
        <v>303</v>
      </c>
      <c r="L102" s="179">
        <v>2025</v>
      </c>
    </row>
    <row r="103" spans="2:12" ht="13.2">
      <c r="B103" s="188" t="s">
        <v>412</v>
      </c>
      <c r="C103" s="181" t="s">
        <v>479</v>
      </c>
      <c r="D103" s="187">
        <v>2875.74</v>
      </c>
      <c r="E103" s="176" t="s">
        <v>304</v>
      </c>
      <c r="F103" s="169"/>
      <c r="G103" s="169"/>
      <c r="H103" s="169"/>
      <c r="I103" s="149" t="s">
        <v>314</v>
      </c>
      <c r="J103" s="178">
        <v>1</v>
      </c>
      <c r="K103" s="114" t="s">
        <v>303</v>
      </c>
      <c r="L103" s="179">
        <v>2025</v>
      </c>
    </row>
    <row r="104" spans="2:12" ht="13.2">
      <c r="B104" s="188" t="s">
        <v>413</v>
      </c>
      <c r="C104" s="181" t="s">
        <v>479</v>
      </c>
      <c r="D104" s="187">
        <v>2875.74</v>
      </c>
      <c r="E104" s="176" t="s">
        <v>304</v>
      </c>
      <c r="F104" s="169"/>
      <c r="G104" s="169"/>
      <c r="H104" s="169"/>
      <c r="I104" s="149" t="s">
        <v>314</v>
      </c>
      <c r="J104" s="178">
        <v>1</v>
      </c>
      <c r="K104" s="114" t="s">
        <v>303</v>
      </c>
      <c r="L104" s="179">
        <v>2025</v>
      </c>
    </row>
    <row r="105" spans="2:12" ht="13.2">
      <c r="B105" s="188" t="s">
        <v>414</v>
      </c>
      <c r="C105" s="181" t="s">
        <v>479</v>
      </c>
      <c r="D105" s="187">
        <v>2875.74</v>
      </c>
      <c r="E105" s="176" t="s">
        <v>304</v>
      </c>
      <c r="F105" s="169"/>
      <c r="G105" s="169"/>
      <c r="H105" s="169"/>
      <c r="I105" s="149" t="s">
        <v>314</v>
      </c>
      <c r="J105" s="178">
        <v>1</v>
      </c>
      <c r="K105" s="114" t="s">
        <v>303</v>
      </c>
      <c r="L105" s="179">
        <v>2025</v>
      </c>
    </row>
    <row r="106" spans="2:12" ht="13.2">
      <c r="B106" s="188" t="s">
        <v>415</v>
      </c>
      <c r="C106" s="181" t="s">
        <v>479</v>
      </c>
      <c r="D106" s="187">
        <v>2875.74</v>
      </c>
      <c r="E106" s="176" t="s">
        <v>304</v>
      </c>
      <c r="F106" s="169"/>
      <c r="G106" s="169"/>
      <c r="H106" s="169"/>
      <c r="I106" s="149" t="s">
        <v>314</v>
      </c>
      <c r="J106" s="178">
        <v>1</v>
      </c>
      <c r="K106" s="114" t="s">
        <v>303</v>
      </c>
      <c r="L106" s="179">
        <v>2025</v>
      </c>
    </row>
    <row r="107" spans="2:12" ht="13.2">
      <c r="B107" s="188" t="s">
        <v>416</v>
      </c>
      <c r="C107" s="181" t="s">
        <v>479</v>
      </c>
      <c r="D107" s="187">
        <v>2875.74</v>
      </c>
      <c r="E107" s="176" t="s">
        <v>304</v>
      </c>
      <c r="F107" s="169"/>
      <c r="G107" s="169"/>
      <c r="H107" s="169"/>
      <c r="I107" s="149" t="s">
        <v>314</v>
      </c>
      <c r="J107" s="178">
        <v>1</v>
      </c>
      <c r="K107" s="114" t="s">
        <v>303</v>
      </c>
      <c r="L107" s="179">
        <v>2025</v>
      </c>
    </row>
    <row r="108" spans="2:12" ht="13.2">
      <c r="B108" s="188" t="s">
        <v>417</v>
      </c>
      <c r="C108" s="181" t="s">
        <v>479</v>
      </c>
      <c r="D108" s="187">
        <v>2875.74</v>
      </c>
      <c r="E108" s="176" t="s">
        <v>304</v>
      </c>
      <c r="F108" s="169"/>
      <c r="G108" s="169"/>
      <c r="H108" s="169"/>
      <c r="I108" s="149" t="s">
        <v>314</v>
      </c>
      <c r="J108" s="178">
        <v>1</v>
      </c>
      <c r="K108" s="114" t="s">
        <v>303</v>
      </c>
      <c r="L108" s="179">
        <v>2025</v>
      </c>
    </row>
    <row r="109" spans="2:12" ht="13.2">
      <c r="B109" s="188" t="s">
        <v>418</v>
      </c>
      <c r="C109" s="181" t="s">
        <v>479</v>
      </c>
      <c r="D109" s="187">
        <v>2875.74</v>
      </c>
      <c r="E109" s="176" t="s">
        <v>304</v>
      </c>
      <c r="F109" s="169"/>
      <c r="G109" s="169"/>
      <c r="H109" s="169"/>
      <c r="I109" s="149" t="s">
        <v>314</v>
      </c>
      <c r="J109" s="178">
        <v>1</v>
      </c>
      <c r="K109" s="114" t="s">
        <v>303</v>
      </c>
      <c r="L109" s="179">
        <v>2025</v>
      </c>
    </row>
    <row r="110" spans="2:12" ht="13.2">
      <c r="B110" s="188" t="s">
        <v>419</v>
      </c>
      <c r="C110" s="181" t="s">
        <v>479</v>
      </c>
      <c r="D110" s="187">
        <v>2875.74</v>
      </c>
      <c r="E110" s="176" t="s">
        <v>304</v>
      </c>
      <c r="F110" s="169"/>
      <c r="G110" s="169"/>
      <c r="H110" s="169"/>
      <c r="I110" s="149" t="s">
        <v>314</v>
      </c>
      <c r="J110" s="178">
        <v>1</v>
      </c>
      <c r="K110" s="114" t="s">
        <v>303</v>
      </c>
      <c r="L110" s="179">
        <v>2025</v>
      </c>
    </row>
    <row r="111" spans="2:12" ht="13.2">
      <c r="B111" s="188" t="s">
        <v>420</v>
      </c>
      <c r="C111" s="181" t="s">
        <v>479</v>
      </c>
      <c r="D111" s="187">
        <v>2875.74</v>
      </c>
      <c r="E111" s="176" t="s">
        <v>304</v>
      </c>
      <c r="F111" s="169"/>
      <c r="G111" s="169"/>
      <c r="H111" s="169"/>
      <c r="I111" s="149" t="s">
        <v>314</v>
      </c>
      <c r="J111" s="178">
        <v>1</v>
      </c>
      <c r="K111" s="114" t="s">
        <v>303</v>
      </c>
      <c r="L111" s="179">
        <v>2025</v>
      </c>
    </row>
    <row r="112" spans="2:12" ht="13.2">
      <c r="B112" s="188" t="s">
        <v>421</v>
      </c>
      <c r="C112" s="181" t="s">
        <v>479</v>
      </c>
      <c r="D112" s="187">
        <v>2875.74</v>
      </c>
      <c r="E112" s="176" t="s">
        <v>304</v>
      </c>
      <c r="F112" s="169"/>
      <c r="G112" s="169"/>
      <c r="H112" s="169"/>
      <c r="I112" s="149" t="s">
        <v>314</v>
      </c>
      <c r="J112" s="178">
        <v>1</v>
      </c>
      <c r="K112" s="114" t="s">
        <v>303</v>
      </c>
      <c r="L112" s="179">
        <v>2025</v>
      </c>
    </row>
    <row r="113" spans="2:12" ht="13.2">
      <c r="B113" s="188" t="s">
        <v>422</v>
      </c>
      <c r="C113" s="181" t="s">
        <v>479</v>
      </c>
      <c r="D113" s="187">
        <v>2875.74</v>
      </c>
      <c r="E113" s="176" t="s">
        <v>304</v>
      </c>
      <c r="F113" s="169"/>
      <c r="G113" s="169"/>
      <c r="H113" s="169"/>
      <c r="I113" s="149" t="s">
        <v>314</v>
      </c>
      <c r="J113" s="178">
        <v>1</v>
      </c>
      <c r="K113" s="114" t="s">
        <v>303</v>
      </c>
      <c r="L113" s="179">
        <v>2025</v>
      </c>
    </row>
    <row r="114" spans="2:12" ht="13.2">
      <c r="B114" s="188" t="s">
        <v>423</v>
      </c>
      <c r="C114" s="181" t="s">
        <v>479</v>
      </c>
      <c r="D114" s="187">
        <v>2875.74</v>
      </c>
      <c r="E114" s="176" t="s">
        <v>304</v>
      </c>
      <c r="F114" s="169"/>
      <c r="G114" s="169"/>
      <c r="H114" s="169"/>
      <c r="I114" s="149" t="s">
        <v>314</v>
      </c>
      <c r="J114" s="178">
        <v>1</v>
      </c>
      <c r="K114" s="114" t="s">
        <v>303</v>
      </c>
      <c r="L114" s="179">
        <v>2025</v>
      </c>
    </row>
    <row r="115" spans="2:12" ht="13.2">
      <c r="B115" s="188" t="s">
        <v>424</v>
      </c>
      <c r="C115" s="181" t="s">
        <v>479</v>
      </c>
      <c r="D115" s="187">
        <v>2875.74</v>
      </c>
      <c r="E115" s="176" t="s">
        <v>304</v>
      </c>
      <c r="F115" s="169"/>
      <c r="G115" s="169"/>
      <c r="H115" s="169"/>
      <c r="I115" s="149" t="s">
        <v>314</v>
      </c>
      <c r="J115" s="178">
        <v>1</v>
      </c>
      <c r="K115" s="114" t="s">
        <v>303</v>
      </c>
      <c r="L115" s="179">
        <v>2025</v>
      </c>
    </row>
    <row r="116" spans="2:12" ht="13.2">
      <c r="B116" s="188" t="s">
        <v>425</v>
      </c>
      <c r="C116" s="181" t="s">
        <v>479</v>
      </c>
      <c r="D116" s="187">
        <v>2875.74</v>
      </c>
      <c r="E116" s="176" t="s">
        <v>304</v>
      </c>
      <c r="F116" s="169"/>
      <c r="G116" s="169"/>
      <c r="H116" s="169"/>
      <c r="I116" s="149" t="s">
        <v>314</v>
      </c>
      <c r="J116" s="178">
        <v>1</v>
      </c>
      <c r="K116" s="114" t="s">
        <v>303</v>
      </c>
      <c r="L116" s="179">
        <v>2025</v>
      </c>
    </row>
    <row r="117" spans="2:12" ht="13.2">
      <c r="B117" s="188" t="s">
        <v>426</v>
      </c>
      <c r="C117" s="181" t="s">
        <v>479</v>
      </c>
      <c r="D117" s="187">
        <v>2875.74</v>
      </c>
      <c r="E117" s="176" t="s">
        <v>304</v>
      </c>
      <c r="F117" s="169"/>
      <c r="G117" s="169"/>
      <c r="H117" s="169"/>
      <c r="I117" s="149" t="s">
        <v>314</v>
      </c>
      <c r="J117" s="178">
        <v>1</v>
      </c>
      <c r="K117" s="114" t="s">
        <v>303</v>
      </c>
      <c r="L117" s="179">
        <v>2025</v>
      </c>
    </row>
    <row r="118" spans="2:12" ht="13.2">
      <c r="B118" s="188" t="s">
        <v>427</v>
      </c>
      <c r="C118" s="181" t="s">
        <v>479</v>
      </c>
      <c r="D118" s="187">
        <v>2875.74</v>
      </c>
      <c r="E118" s="176" t="s">
        <v>304</v>
      </c>
      <c r="F118" s="169"/>
      <c r="G118" s="169"/>
      <c r="H118" s="169"/>
      <c r="I118" s="149" t="s">
        <v>314</v>
      </c>
      <c r="J118" s="178">
        <v>1</v>
      </c>
      <c r="K118" s="114" t="s">
        <v>303</v>
      </c>
      <c r="L118" s="179">
        <v>2025</v>
      </c>
    </row>
    <row r="119" spans="2:12" ht="13.2">
      <c r="B119" s="188" t="s">
        <v>428</v>
      </c>
      <c r="C119" s="181" t="s">
        <v>479</v>
      </c>
      <c r="D119" s="187">
        <v>2875.74</v>
      </c>
      <c r="E119" s="176" t="s">
        <v>304</v>
      </c>
      <c r="F119" s="169"/>
      <c r="G119" s="169"/>
      <c r="H119" s="169"/>
      <c r="I119" s="149" t="s">
        <v>314</v>
      </c>
      <c r="J119" s="178">
        <v>1</v>
      </c>
      <c r="K119" s="114" t="s">
        <v>303</v>
      </c>
      <c r="L119" s="179">
        <v>2025</v>
      </c>
    </row>
    <row r="120" spans="2:12" ht="13.2">
      <c r="B120" s="188" t="s">
        <v>429</v>
      </c>
      <c r="C120" s="181" t="s">
        <v>479</v>
      </c>
      <c r="D120" s="187">
        <v>2875.74</v>
      </c>
      <c r="E120" s="176" t="s">
        <v>304</v>
      </c>
      <c r="F120" s="169"/>
      <c r="G120" s="169"/>
      <c r="H120" s="169"/>
      <c r="I120" s="149" t="s">
        <v>314</v>
      </c>
      <c r="J120" s="178">
        <v>1</v>
      </c>
      <c r="K120" s="114" t="s">
        <v>303</v>
      </c>
      <c r="L120" s="179">
        <v>2025</v>
      </c>
    </row>
    <row r="121" spans="2:12" ht="13.2">
      <c r="B121" s="188" t="s">
        <v>430</v>
      </c>
      <c r="C121" s="181" t="s">
        <v>479</v>
      </c>
      <c r="D121" s="187">
        <v>2875.74</v>
      </c>
      <c r="E121" s="176" t="s">
        <v>304</v>
      </c>
      <c r="F121" s="169"/>
      <c r="G121" s="169"/>
      <c r="H121" s="169"/>
      <c r="I121" s="149" t="s">
        <v>314</v>
      </c>
      <c r="J121" s="178">
        <v>1</v>
      </c>
      <c r="K121" s="114" t="s">
        <v>303</v>
      </c>
      <c r="L121" s="179">
        <v>2025</v>
      </c>
    </row>
    <row r="122" spans="2:12" ht="13.2">
      <c r="B122" s="188" t="s">
        <v>431</v>
      </c>
      <c r="C122" s="181" t="s">
        <v>479</v>
      </c>
      <c r="D122" s="187">
        <v>2875.74</v>
      </c>
      <c r="E122" s="176" t="s">
        <v>304</v>
      </c>
      <c r="F122" s="169"/>
      <c r="G122" s="169"/>
      <c r="H122" s="169"/>
      <c r="I122" s="149" t="s">
        <v>314</v>
      </c>
      <c r="J122" s="178">
        <v>1</v>
      </c>
      <c r="K122" s="114" t="s">
        <v>303</v>
      </c>
      <c r="L122" s="179">
        <v>2025</v>
      </c>
    </row>
    <row r="123" spans="2:12" ht="13.2">
      <c r="B123" s="188" t="s">
        <v>432</v>
      </c>
      <c r="C123" s="181" t="s">
        <v>479</v>
      </c>
      <c r="D123" s="187">
        <v>2875.74</v>
      </c>
      <c r="E123" s="176" t="s">
        <v>304</v>
      </c>
      <c r="F123" s="169"/>
      <c r="G123" s="169"/>
      <c r="H123" s="169"/>
      <c r="I123" s="149" t="s">
        <v>314</v>
      </c>
      <c r="J123" s="178">
        <v>1</v>
      </c>
      <c r="K123" s="114" t="s">
        <v>303</v>
      </c>
      <c r="L123" s="179">
        <v>2025</v>
      </c>
    </row>
    <row r="124" spans="2:12" ht="13.2">
      <c r="B124" s="188" t="s">
        <v>433</v>
      </c>
      <c r="C124" s="181" t="s">
        <v>479</v>
      </c>
      <c r="D124" s="187">
        <v>2875.74</v>
      </c>
      <c r="E124" s="176" t="s">
        <v>304</v>
      </c>
      <c r="F124" s="169"/>
      <c r="G124" s="169"/>
      <c r="H124" s="169"/>
      <c r="I124" s="149" t="s">
        <v>314</v>
      </c>
      <c r="J124" s="178">
        <v>1</v>
      </c>
      <c r="K124" s="114" t="s">
        <v>303</v>
      </c>
      <c r="L124" s="179">
        <v>2025</v>
      </c>
    </row>
    <row r="125" spans="2:12" ht="13.2">
      <c r="B125" s="188" t="s">
        <v>434</v>
      </c>
      <c r="C125" s="181" t="s">
        <v>479</v>
      </c>
      <c r="D125" s="187">
        <v>2875.74</v>
      </c>
      <c r="E125" s="176" t="s">
        <v>304</v>
      </c>
      <c r="F125" s="169"/>
      <c r="G125" s="169"/>
      <c r="H125" s="169"/>
      <c r="I125" s="149" t="s">
        <v>314</v>
      </c>
      <c r="J125" s="178">
        <v>1</v>
      </c>
      <c r="K125" s="114" t="s">
        <v>303</v>
      </c>
      <c r="L125" s="179">
        <v>2025</v>
      </c>
    </row>
    <row r="126" spans="2:12" ht="13.2">
      <c r="B126" s="188" t="s">
        <v>435</v>
      </c>
      <c r="C126" s="181" t="s">
        <v>479</v>
      </c>
      <c r="D126" s="187">
        <v>2875.74</v>
      </c>
      <c r="E126" s="176" t="s">
        <v>304</v>
      </c>
      <c r="F126" s="169"/>
      <c r="G126" s="169"/>
      <c r="H126" s="169"/>
      <c r="I126" s="149" t="s">
        <v>314</v>
      </c>
      <c r="J126" s="178">
        <v>1</v>
      </c>
      <c r="K126" s="114" t="s">
        <v>303</v>
      </c>
      <c r="L126" s="179">
        <v>2025</v>
      </c>
    </row>
    <row r="127" spans="2:12" ht="13.2">
      <c r="B127" s="188" t="s">
        <v>436</v>
      </c>
      <c r="C127" s="181" t="s">
        <v>479</v>
      </c>
      <c r="D127" s="187">
        <v>2875.74</v>
      </c>
      <c r="E127" s="176" t="s">
        <v>304</v>
      </c>
      <c r="F127" s="169"/>
      <c r="G127" s="169"/>
      <c r="H127" s="169"/>
      <c r="I127" s="149" t="s">
        <v>314</v>
      </c>
      <c r="J127" s="178">
        <v>1</v>
      </c>
      <c r="K127" s="114" t="s">
        <v>303</v>
      </c>
      <c r="L127" s="179">
        <v>2025</v>
      </c>
    </row>
    <row r="128" spans="2:12" ht="13.2">
      <c r="B128" s="188" t="s">
        <v>437</v>
      </c>
      <c r="C128" s="181" t="s">
        <v>479</v>
      </c>
      <c r="D128" s="187">
        <v>2875.74</v>
      </c>
      <c r="E128" s="176" t="s">
        <v>304</v>
      </c>
      <c r="F128" s="169"/>
      <c r="G128" s="169"/>
      <c r="H128" s="169"/>
      <c r="I128" s="149" t="s">
        <v>314</v>
      </c>
      <c r="J128" s="178">
        <v>1</v>
      </c>
      <c r="K128" s="114" t="s">
        <v>303</v>
      </c>
      <c r="L128" s="179">
        <v>2025</v>
      </c>
    </row>
    <row r="129" spans="2:12" ht="13.2">
      <c r="B129" s="188" t="s">
        <v>438</v>
      </c>
      <c r="C129" s="181" t="s">
        <v>479</v>
      </c>
      <c r="D129" s="187">
        <v>2875.74</v>
      </c>
      <c r="E129" s="176" t="s">
        <v>304</v>
      </c>
      <c r="F129" s="169"/>
      <c r="G129" s="169"/>
      <c r="H129" s="169"/>
      <c r="I129" s="149" t="s">
        <v>314</v>
      </c>
      <c r="J129" s="178">
        <v>1</v>
      </c>
      <c r="K129" s="114" t="s">
        <v>303</v>
      </c>
      <c r="L129" s="179">
        <v>2025</v>
      </c>
    </row>
    <row r="130" spans="2:12" ht="13.2">
      <c r="B130" s="188" t="s">
        <v>439</v>
      </c>
      <c r="C130" s="181" t="s">
        <v>479</v>
      </c>
      <c r="D130" s="187">
        <v>2875.74</v>
      </c>
      <c r="E130" s="176" t="s">
        <v>304</v>
      </c>
      <c r="F130" s="169"/>
      <c r="G130" s="169"/>
      <c r="H130" s="169"/>
      <c r="I130" s="149" t="s">
        <v>314</v>
      </c>
      <c r="J130" s="178">
        <v>1</v>
      </c>
      <c r="K130" s="114" t="s">
        <v>303</v>
      </c>
      <c r="L130" s="179">
        <v>2025</v>
      </c>
    </row>
    <row r="131" spans="2:12" ht="13.2">
      <c r="B131" s="188" t="s">
        <v>440</v>
      </c>
      <c r="C131" s="181" t="s">
        <v>479</v>
      </c>
      <c r="D131" s="187">
        <v>2875.74</v>
      </c>
      <c r="E131" s="176" t="s">
        <v>304</v>
      </c>
      <c r="F131" s="169"/>
      <c r="G131" s="169"/>
      <c r="H131" s="169"/>
      <c r="I131" s="149" t="s">
        <v>314</v>
      </c>
      <c r="J131" s="178">
        <v>1</v>
      </c>
      <c r="K131" s="114" t="s">
        <v>303</v>
      </c>
      <c r="L131" s="179">
        <v>2025</v>
      </c>
    </row>
    <row r="132" spans="2:12" ht="13.2">
      <c r="B132" s="188" t="s">
        <v>441</v>
      </c>
      <c r="C132" s="181" t="s">
        <v>479</v>
      </c>
      <c r="D132" s="187">
        <v>2875.74</v>
      </c>
      <c r="E132" s="176" t="s">
        <v>304</v>
      </c>
      <c r="F132" s="169"/>
      <c r="G132" s="169"/>
      <c r="H132" s="169"/>
      <c r="I132" s="149" t="s">
        <v>314</v>
      </c>
      <c r="J132" s="178">
        <v>1</v>
      </c>
      <c r="K132" s="114" t="s">
        <v>303</v>
      </c>
      <c r="L132" s="179">
        <v>2025</v>
      </c>
    </row>
    <row r="133" spans="2:12" ht="13.2">
      <c r="B133" s="188" t="s">
        <v>442</v>
      </c>
      <c r="C133" s="181" t="s">
        <v>479</v>
      </c>
      <c r="D133" s="187">
        <v>2875.74</v>
      </c>
      <c r="E133" s="176" t="s">
        <v>304</v>
      </c>
      <c r="F133" s="169"/>
      <c r="G133" s="169"/>
      <c r="H133" s="169"/>
      <c r="I133" s="149" t="s">
        <v>314</v>
      </c>
      <c r="J133" s="178">
        <v>1</v>
      </c>
      <c r="K133" s="114" t="s">
        <v>303</v>
      </c>
      <c r="L133" s="179">
        <v>2025</v>
      </c>
    </row>
    <row r="134" spans="2:12" ht="13.2">
      <c r="B134" s="188" t="s">
        <v>443</v>
      </c>
      <c r="C134" s="181" t="s">
        <v>479</v>
      </c>
      <c r="D134" s="187">
        <v>2875.74</v>
      </c>
      <c r="E134" s="176" t="s">
        <v>304</v>
      </c>
      <c r="F134" s="169"/>
      <c r="G134" s="169"/>
      <c r="H134" s="169"/>
      <c r="I134" s="149" t="s">
        <v>314</v>
      </c>
      <c r="J134" s="178">
        <v>1</v>
      </c>
      <c r="K134" s="114" t="s">
        <v>303</v>
      </c>
      <c r="L134" s="179">
        <v>2025</v>
      </c>
    </row>
    <row r="135" spans="2:12" ht="13.2">
      <c r="B135" s="188" t="s">
        <v>444</v>
      </c>
      <c r="C135" s="181" t="s">
        <v>479</v>
      </c>
      <c r="D135" s="187">
        <v>2875.74</v>
      </c>
      <c r="E135" s="176" t="s">
        <v>304</v>
      </c>
      <c r="F135" s="169"/>
      <c r="G135" s="169"/>
      <c r="H135" s="169"/>
      <c r="I135" s="149" t="s">
        <v>314</v>
      </c>
      <c r="J135" s="178">
        <v>1</v>
      </c>
      <c r="K135" s="114" t="s">
        <v>303</v>
      </c>
      <c r="L135" s="179">
        <v>2025</v>
      </c>
    </row>
    <row r="136" spans="2:12" ht="13.2">
      <c r="B136" s="188" t="s">
        <v>445</v>
      </c>
      <c r="C136" s="181" t="s">
        <v>480</v>
      </c>
      <c r="D136" s="187">
        <v>1586.7</v>
      </c>
      <c r="E136" s="176" t="s">
        <v>304</v>
      </c>
      <c r="F136" s="169"/>
      <c r="G136" s="169"/>
      <c r="H136" s="169"/>
      <c r="I136" s="149" t="s">
        <v>314</v>
      </c>
      <c r="J136" s="178">
        <v>1</v>
      </c>
      <c r="K136" s="114" t="s">
        <v>303</v>
      </c>
      <c r="L136" s="179">
        <v>2025</v>
      </c>
    </row>
    <row r="137" spans="2:12" ht="13.2">
      <c r="B137" s="188" t="s">
        <v>446</v>
      </c>
      <c r="C137" s="181" t="s">
        <v>480</v>
      </c>
      <c r="D137" s="187">
        <v>1586.7</v>
      </c>
      <c r="E137" s="176" t="s">
        <v>304</v>
      </c>
      <c r="F137" s="169"/>
      <c r="G137" s="169"/>
      <c r="H137" s="169"/>
      <c r="I137" s="149" t="s">
        <v>314</v>
      </c>
      <c r="J137" s="178">
        <v>1</v>
      </c>
      <c r="K137" s="114" t="s">
        <v>303</v>
      </c>
      <c r="L137" s="179">
        <v>2025</v>
      </c>
    </row>
    <row r="138" spans="2:12" ht="13.2">
      <c r="B138" s="188" t="s">
        <v>447</v>
      </c>
      <c r="C138" s="181" t="s">
        <v>480</v>
      </c>
      <c r="D138" s="187">
        <v>1586.7</v>
      </c>
      <c r="E138" s="176" t="s">
        <v>304</v>
      </c>
      <c r="F138" s="169"/>
      <c r="G138" s="169"/>
      <c r="H138" s="169"/>
      <c r="I138" s="149" t="s">
        <v>314</v>
      </c>
      <c r="J138" s="178">
        <v>1</v>
      </c>
      <c r="K138" s="114" t="s">
        <v>303</v>
      </c>
      <c r="L138" s="179">
        <v>2025</v>
      </c>
    </row>
    <row r="139" spans="2:12" ht="13.2">
      <c r="B139" s="188" t="s">
        <v>448</v>
      </c>
      <c r="C139" s="181" t="s">
        <v>480</v>
      </c>
      <c r="D139" s="187">
        <v>1586.7</v>
      </c>
      <c r="E139" s="176" t="s">
        <v>304</v>
      </c>
      <c r="F139" s="169"/>
      <c r="G139" s="169"/>
      <c r="H139" s="169"/>
      <c r="I139" s="149" t="s">
        <v>314</v>
      </c>
      <c r="J139" s="178">
        <v>1</v>
      </c>
      <c r="K139" s="114" t="s">
        <v>303</v>
      </c>
      <c r="L139" s="179">
        <v>2025</v>
      </c>
    </row>
    <row r="140" spans="2:12" ht="13.2">
      <c r="B140" s="188" t="s">
        <v>449</v>
      </c>
      <c r="C140" s="181" t="s">
        <v>480</v>
      </c>
      <c r="D140" s="187">
        <v>1586.7</v>
      </c>
      <c r="E140" s="176" t="s">
        <v>304</v>
      </c>
      <c r="F140" s="169"/>
      <c r="G140" s="169"/>
      <c r="H140" s="169"/>
      <c r="I140" s="149" t="s">
        <v>314</v>
      </c>
      <c r="J140" s="178">
        <v>1</v>
      </c>
      <c r="K140" s="114" t="s">
        <v>303</v>
      </c>
      <c r="L140" s="179">
        <v>2025</v>
      </c>
    </row>
    <row r="141" spans="2:12" ht="13.2">
      <c r="B141" s="188" t="s">
        <v>450</v>
      </c>
      <c r="C141" s="181" t="s">
        <v>480</v>
      </c>
      <c r="D141" s="187">
        <v>1586.7</v>
      </c>
      <c r="E141" s="176" t="s">
        <v>304</v>
      </c>
      <c r="F141" s="169"/>
      <c r="G141" s="169"/>
      <c r="H141" s="169"/>
      <c r="I141" s="149" t="s">
        <v>314</v>
      </c>
      <c r="J141" s="178">
        <v>1</v>
      </c>
      <c r="K141" s="114" t="s">
        <v>303</v>
      </c>
      <c r="L141" s="179">
        <v>2025</v>
      </c>
    </row>
    <row r="142" spans="2:12" ht="13.2">
      <c r="B142" s="188" t="s">
        <v>451</v>
      </c>
      <c r="C142" s="181" t="s">
        <v>480</v>
      </c>
      <c r="D142" s="187">
        <v>1586.7</v>
      </c>
      <c r="E142" s="176" t="s">
        <v>304</v>
      </c>
      <c r="F142" s="169"/>
      <c r="G142" s="169"/>
      <c r="H142" s="169"/>
      <c r="I142" s="149" t="s">
        <v>314</v>
      </c>
      <c r="J142" s="178">
        <v>1</v>
      </c>
      <c r="K142" s="114" t="s">
        <v>303</v>
      </c>
      <c r="L142" s="179">
        <v>2025</v>
      </c>
    </row>
    <row r="143" spans="2:12" ht="13.2">
      <c r="B143" s="188" t="s">
        <v>452</v>
      </c>
      <c r="C143" s="181" t="s">
        <v>480</v>
      </c>
      <c r="D143" s="187">
        <v>1586.7</v>
      </c>
      <c r="E143" s="176" t="s">
        <v>304</v>
      </c>
      <c r="F143" s="169"/>
      <c r="G143" s="169"/>
      <c r="H143" s="169"/>
      <c r="I143" s="149" t="s">
        <v>314</v>
      </c>
      <c r="J143" s="178">
        <v>1</v>
      </c>
      <c r="K143" s="114" t="s">
        <v>303</v>
      </c>
      <c r="L143" s="179">
        <v>2025</v>
      </c>
    </row>
    <row r="144" spans="2:12" ht="13.2">
      <c r="B144" s="188" t="s">
        <v>453</v>
      </c>
      <c r="C144" s="181" t="s">
        <v>480</v>
      </c>
      <c r="D144" s="187">
        <v>1586.7</v>
      </c>
      <c r="E144" s="176" t="s">
        <v>304</v>
      </c>
      <c r="F144" s="169"/>
      <c r="G144" s="169"/>
      <c r="H144" s="169"/>
      <c r="I144" s="149" t="s">
        <v>314</v>
      </c>
      <c r="J144" s="178">
        <v>1</v>
      </c>
      <c r="K144" s="114" t="s">
        <v>303</v>
      </c>
      <c r="L144" s="179">
        <v>2025</v>
      </c>
    </row>
    <row r="145" spans="2:12" ht="13.2">
      <c r="B145" s="188" t="s">
        <v>454</v>
      </c>
      <c r="C145" s="181" t="s">
        <v>480</v>
      </c>
      <c r="D145" s="187">
        <v>1586.7</v>
      </c>
      <c r="E145" s="176" t="s">
        <v>304</v>
      </c>
      <c r="F145" s="169"/>
      <c r="G145" s="169"/>
      <c r="H145" s="169"/>
      <c r="I145" s="149" t="s">
        <v>314</v>
      </c>
      <c r="J145" s="178">
        <v>1</v>
      </c>
      <c r="K145" s="114" t="s">
        <v>303</v>
      </c>
      <c r="L145" s="179">
        <v>2025</v>
      </c>
    </row>
    <row r="146" spans="2:12" ht="13.2">
      <c r="B146" s="188" t="s">
        <v>455</v>
      </c>
      <c r="C146" s="181" t="s">
        <v>480</v>
      </c>
      <c r="D146" s="187">
        <v>1586.7</v>
      </c>
      <c r="E146" s="176" t="s">
        <v>304</v>
      </c>
      <c r="F146" s="169"/>
      <c r="G146" s="169"/>
      <c r="H146" s="169"/>
      <c r="I146" s="149" t="s">
        <v>314</v>
      </c>
      <c r="J146" s="178">
        <v>1</v>
      </c>
      <c r="K146" s="114" t="s">
        <v>303</v>
      </c>
      <c r="L146" s="179">
        <v>2025</v>
      </c>
    </row>
    <row r="147" spans="2:12" ht="13.2">
      <c r="B147" s="188" t="s">
        <v>456</v>
      </c>
      <c r="C147" s="181" t="s">
        <v>480</v>
      </c>
      <c r="D147" s="187">
        <v>1586.7</v>
      </c>
      <c r="E147" s="176" t="s">
        <v>304</v>
      </c>
      <c r="F147" s="169"/>
      <c r="G147" s="169"/>
      <c r="H147" s="169"/>
      <c r="I147" s="149" t="s">
        <v>314</v>
      </c>
      <c r="J147" s="178">
        <v>1</v>
      </c>
      <c r="K147" s="114" t="s">
        <v>303</v>
      </c>
      <c r="L147" s="179">
        <v>2025</v>
      </c>
    </row>
    <row r="148" spans="2:12" ht="13.2">
      <c r="B148" s="188" t="s">
        <v>457</v>
      </c>
      <c r="C148" s="181" t="s">
        <v>480</v>
      </c>
      <c r="D148" s="187">
        <v>1586.7</v>
      </c>
      <c r="E148" s="176" t="s">
        <v>304</v>
      </c>
      <c r="F148" s="169"/>
      <c r="G148" s="169"/>
      <c r="H148" s="169"/>
      <c r="I148" s="149" t="s">
        <v>314</v>
      </c>
      <c r="J148" s="178">
        <v>1</v>
      </c>
      <c r="K148" s="114" t="s">
        <v>303</v>
      </c>
      <c r="L148" s="179">
        <v>2025</v>
      </c>
    </row>
    <row r="149" spans="2:12" ht="13.2">
      <c r="B149" s="188" t="s">
        <v>458</v>
      </c>
      <c r="C149" s="181" t="s">
        <v>480</v>
      </c>
      <c r="D149" s="187">
        <v>1586.7</v>
      </c>
      <c r="E149" s="176" t="s">
        <v>304</v>
      </c>
      <c r="F149" s="169"/>
      <c r="G149" s="169"/>
      <c r="H149" s="169"/>
      <c r="I149" s="149" t="s">
        <v>314</v>
      </c>
      <c r="J149" s="178">
        <v>1</v>
      </c>
      <c r="K149" s="114" t="s">
        <v>303</v>
      </c>
      <c r="L149" s="179">
        <v>2025</v>
      </c>
    </row>
    <row r="150" spans="2:12" ht="13.2">
      <c r="B150" s="188" t="s">
        <v>459</v>
      </c>
      <c r="C150" s="181" t="s">
        <v>480</v>
      </c>
      <c r="D150" s="187">
        <v>1586.7</v>
      </c>
      <c r="E150" s="176" t="s">
        <v>304</v>
      </c>
      <c r="F150" s="169"/>
      <c r="G150" s="169"/>
      <c r="H150" s="169"/>
      <c r="I150" s="149" t="s">
        <v>314</v>
      </c>
      <c r="J150" s="178">
        <v>1</v>
      </c>
      <c r="K150" s="114" t="s">
        <v>303</v>
      </c>
      <c r="L150" s="179">
        <v>2025</v>
      </c>
    </row>
    <row r="151" spans="2:12" ht="13.2">
      <c r="B151" s="188" t="s">
        <v>460</v>
      </c>
      <c r="C151" s="181" t="s">
        <v>480</v>
      </c>
      <c r="D151" s="187">
        <v>1586.7</v>
      </c>
      <c r="E151" s="176" t="s">
        <v>304</v>
      </c>
      <c r="F151" s="169"/>
      <c r="G151" s="169"/>
      <c r="H151" s="169"/>
      <c r="I151" s="149" t="s">
        <v>314</v>
      </c>
      <c r="J151" s="178">
        <v>1</v>
      </c>
      <c r="K151" s="114" t="s">
        <v>303</v>
      </c>
      <c r="L151" s="179">
        <v>2025</v>
      </c>
    </row>
    <row r="152" spans="2:12" ht="13.2">
      <c r="B152" s="188" t="s">
        <v>461</v>
      </c>
      <c r="C152" s="181" t="s">
        <v>480</v>
      </c>
      <c r="D152" s="187">
        <v>1586.7</v>
      </c>
      <c r="E152" s="176" t="s">
        <v>304</v>
      </c>
      <c r="F152" s="169"/>
      <c r="G152" s="169"/>
      <c r="H152" s="169"/>
      <c r="I152" s="149" t="s">
        <v>314</v>
      </c>
      <c r="J152" s="178">
        <v>1</v>
      </c>
      <c r="K152" s="114" t="s">
        <v>303</v>
      </c>
      <c r="L152" s="179">
        <v>2025</v>
      </c>
    </row>
    <row r="153" spans="2:12" ht="13.2">
      <c r="B153" s="188" t="s">
        <v>462</v>
      </c>
      <c r="C153" s="181" t="s">
        <v>480</v>
      </c>
      <c r="D153" s="187">
        <v>1586.7</v>
      </c>
      <c r="E153" s="176" t="s">
        <v>304</v>
      </c>
      <c r="F153" s="169"/>
      <c r="G153" s="169"/>
      <c r="H153" s="169"/>
      <c r="I153" s="149" t="s">
        <v>314</v>
      </c>
      <c r="J153" s="178">
        <v>1</v>
      </c>
      <c r="K153" s="114" t="s">
        <v>303</v>
      </c>
      <c r="L153" s="179">
        <v>2025</v>
      </c>
    </row>
    <row r="154" spans="2:12" ht="13.2">
      <c r="B154" s="188" t="s">
        <v>463</v>
      </c>
      <c r="C154" s="181" t="s">
        <v>480</v>
      </c>
      <c r="D154" s="187">
        <v>1586.7</v>
      </c>
      <c r="E154" s="176" t="s">
        <v>304</v>
      </c>
      <c r="F154" s="169"/>
      <c r="G154" s="169"/>
      <c r="H154" s="169"/>
      <c r="I154" s="149" t="s">
        <v>314</v>
      </c>
      <c r="J154" s="178">
        <v>1</v>
      </c>
      <c r="K154" s="114" t="s">
        <v>303</v>
      </c>
      <c r="L154" s="179">
        <v>2025</v>
      </c>
    </row>
    <row r="155" spans="2:12" ht="13.2">
      <c r="B155" s="188" t="s">
        <v>464</v>
      </c>
      <c r="C155" s="181" t="s">
        <v>480</v>
      </c>
      <c r="D155" s="187">
        <v>1586.7</v>
      </c>
      <c r="E155" s="176" t="s">
        <v>304</v>
      </c>
      <c r="F155" s="169"/>
      <c r="G155" s="169"/>
      <c r="H155" s="169"/>
      <c r="I155" s="149" t="s">
        <v>314</v>
      </c>
      <c r="J155" s="178">
        <v>1</v>
      </c>
      <c r="K155" s="114" t="s">
        <v>303</v>
      </c>
      <c r="L155" s="179">
        <v>2025</v>
      </c>
    </row>
    <row r="156" spans="2:12" ht="13.2">
      <c r="B156" s="188" t="s">
        <v>465</v>
      </c>
      <c r="C156" s="181" t="s">
        <v>480</v>
      </c>
      <c r="D156" s="187">
        <v>1586.7</v>
      </c>
      <c r="E156" s="176" t="s">
        <v>304</v>
      </c>
      <c r="F156" s="169"/>
      <c r="G156" s="169"/>
      <c r="H156" s="169"/>
      <c r="I156" s="149" t="s">
        <v>314</v>
      </c>
      <c r="J156" s="178">
        <v>1</v>
      </c>
      <c r="K156" s="114" t="s">
        <v>303</v>
      </c>
      <c r="L156" s="179">
        <v>2025</v>
      </c>
    </row>
    <row r="157" spans="2:12" ht="13.2">
      <c r="B157" s="188" t="s">
        <v>466</v>
      </c>
      <c r="C157" s="181" t="s">
        <v>480</v>
      </c>
      <c r="D157" s="187">
        <v>1586.7</v>
      </c>
      <c r="E157" s="176" t="s">
        <v>304</v>
      </c>
      <c r="F157" s="169"/>
      <c r="G157" s="169"/>
      <c r="H157" s="169"/>
      <c r="I157" s="149" t="s">
        <v>314</v>
      </c>
      <c r="J157" s="178">
        <v>1</v>
      </c>
      <c r="K157" s="114" t="s">
        <v>303</v>
      </c>
      <c r="L157" s="179">
        <v>2025</v>
      </c>
    </row>
    <row r="158" spans="2:12" ht="13.2">
      <c r="B158" s="188" t="s">
        <v>467</v>
      </c>
      <c r="C158" s="181" t="s">
        <v>480</v>
      </c>
      <c r="D158" s="187">
        <v>1586.7</v>
      </c>
      <c r="E158" s="176" t="s">
        <v>304</v>
      </c>
      <c r="F158" s="169"/>
      <c r="G158" s="169"/>
      <c r="H158" s="169"/>
      <c r="I158" s="149" t="s">
        <v>314</v>
      </c>
      <c r="J158" s="178">
        <v>1</v>
      </c>
      <c r="K158" s="114" t="s">
        <v>303</v>
      </c>
      <c r="L158" s="179">
        <v>2025</v>
      </c>
    </row>
    <row r="159" spans="2:12" ht="13.2">
      <c r="B159" s="188" t="s">
        <v>468</v>
      </c>
      <c r="C159" s="181" t="s">
        <v>480</v>
      </c>
      <c r="D159" s="187">
        <v>1586.7</v>
      </c>
      <c r="E159" s="176" t="s">
        <v>304</v>
      </c>
      <c r="F159" s="169"/>
      <c r="G159" s="169"/>
      <c r="H159" s="169"/>
      <c r="I159" s="149" t="s">
        <v>314</v>
      </c>
      <c r="J159" s="178">
        <v>1</v>
      </c>
      <c r="K159" s="114" t="s">
        <v>303</v>
      </c>
      <c r="L159" s="179">
        <v>2025</v>
      </c>
    </row>
    <row r="160" spans="2:12" ht="13.2">
      <c r="B160" s="188" t="s">
        <v>469</v>
      </c>
      <c r="C160" s="181" t="s">
        <v>480</v>
      </c>
      <c r="D160" s="187">
        <v>1586.7</v>
      </c>
      <c r="E160" s="176" t="s">
        <v>304</v>
      </c>
      <c r="F160" s="169"/>
      <c r="G160" s="169"/>
      <c r="H160" s="169"/>
      <c r="I160" s="149" t="s">
        <v>314</v>
      </c>
      <c r="J160" s="178">
        <v>1</v>
      </c>
      <c r="K160" s="114" t="s">
        <v>303</v>
      </c>
      <c r="L160" s="179">
        <v>2025</v>
      </c>
    </row>
    <row r="161" spans="2:12" ht="13.2">
      <c r="B161" s="188" t="s">
        <v>470</v>
      </c>
      <c r="C161" s="181" t="s">
        <v>480</v>
      </c>
      <c r="D161" s="187">
        <v>1586.7</v>
      </c>
      <c r="E161" s="176" t="s">
        <v>304</v>
      </c>
      <c r="F161" s="169"/>
      <c r="G161" s="169"/>
      <c r="H161" s="169"/>
      <c r="I161" s="149" t="s">
        <v>314</v>
      </c>
      <c r="J161" s="178">
        <v>1</v>
      </c>
      <c r="K161" s="114" t="s">
        <v>303</v>
      </c>
      <c r="L161" s="179">
        <v>2025</v>
      </c>
    </row>
    <row r="162" spans="2:12" ht="13.2">
      <c r="B162" s="188" t="s">
        <v>471</v>
      </c>
      <c r="C162" s="181" t="s">
        <v>480</v>
      </c>
      <c r="D162" s="187">
        <v>1586.7</v>
      </c>
      <c r="E162" s="176" t="s">
        <v>304</v>
      </c>
      <c r="F162" s="169"/>
      <c r="G162" s="169"/>
      <c r="H162" s="169"/>
      <c r="I162" s="149" t="s">
        <v>314</v>
      </c>
      <c r="J162" s="178">
        <v>1</v>
      </c>
      <c r="K162" s="114" t="s">
        <v>303</v>
      </c>
      <c r="L162" s="179">
        <v>2025</v>
      </c>
    </row>
    <row r="163" spans="2:12" ht="13.2">
      <c r="B163" s="188" t="s">
        <v>472</v>
      </c>
      <c r="C163" s="181" t="s">
        <v>480</v>
      </c>
      <c r="D163" s="187">
        <v>1586.7</v>
      </c>
      <c r="E163" s="176" t="s">
        <v>304</v>
      </c>
      <c r="F163" s="169"/>
      <c r="G163" s="169"/>
      <c r="H163" s="169"/>
      <c r="I163" s="149" t="s">
        <v>314</v>
      </c>
      <c r="J163" s="178">
        <v>1</v>
      </c>
      <c r="K163" s="114" t="s">
        <v>303</v>
      </c>
      <c r="L163" s="179">
        <v>2025</v>
      </c>
    </row>
    <row r="164" spans="2:12" ht="13.2">
      <c r="B164" s="188" t="s">
        <v>473</v>
      </c>
      <c r="C164" s="181" t="s">
        <v>480</v>
      </c>
      <c r="D164" s="187">
        <v>1586.7</v>
      </c>
      <c r="E164" s="176" t="s">
        <v>304</v>
      </c>
      <c r="F164" s="169"/>
      <c r="G164" s="169"/>
      <c r="H164" s="169"/>
      <c r="I164" s="149" t="s">
        <v>314</v>
      </c>
      <c r="J164" s="178">
        <v>1</v>
      </c>
      <c r="K164" s="114" t="s">
        <v>303</v>
      </c>
      <c r="L164" s="179">
        <v>2025</v>
      </c>
    </row>
    <row r="165" spans="2:12" ht="13.2">
      <c r="B165" s="188" t="s">
        <v>474</v>
      </c>
      <c r="C165" s="181" t="s">
        <v>480</v>
      </c>
      <c r="D165" s="187">
        <v>1586.7</v>
      </c>
      <c r="E165" s="176" t="s">
        <v>304</v>
      </c>
      <c r="F165" s="169"/>
      <c r="G165" s="169"/>
      <c r="H165" s="169"/>
      <c r="I165" s="149" t="s">
        <v>314</v>
      </c>
      <c r="J165" s="178">
        <v>1</v>
      </c>
      <c r="K165" s="114" t="s">
        <v>303</v>
      </c>
      <c r="L165" s="179">
        <v>2025</v>
      </c>
    </row>
    <row r="166" spans="2:12" ht="13.2">
      <c r="B166" s="188" t="s">
        <v>475</v>
      </c>
      <c r="C166" s="181" t="s">
        <v>480</v>
      </c>
      <c r="D166" s="187">
        <v>1586.7</v>
      </c>
      <c r="E166" s="176" t="s">
        <v>304</v>
      </c>
      <c r="F166" s="169"/>
      <c r="G166" s="169"/>
      <c r="H166" s="169"/>
      <c r="I166" s="149" t="s">
        <v>314</v>
      </c>
      <c r="J166" s="178">
        <v>1</v>
      </c>
      <c r="K166" s="114" t="s">
        <v>303</v>
      </c>
      <c r="L166" s="179">
        <v>2025</v>
      </c>
    </row>
    <row r="167" spans="2:12" ht="13.2">
      <c r="B167" s="188" t="s">
        <v>476</v>
      </c>
      <c r="C167" s="181" t="s">
        <v>480</v>
      </c>
      <c r="D167" s="187">
        <v>1586.7</v>
      </c>
      <c r="E167" s="176" t="s">
        <v>304</v>
      </c>
      <c r="F167" s="169"/>
      <c r="G167" s="169"/>
      <c r="H167" s="169"/>
      <c r="I167" s="149" t="s">
        <v>314</v>
      </c>
      <c r="J167" s="178">
        <v>1</v>
      </c>
      <c r="K167" s="114" t="s">
        <v>303</v>
      </c>
      <c r="L167" s="179">
        <v>2025</v>
      </c>
    </row>
    <row r="168" spans="2:12" ht="13.2">
      <c r="B168" s="188" t="s">
        <v>477</v>
      </c>
      <c r="C168" s="181" t="s">
        <v>480</v>
      </c>
      <c r="D168" s="187">
        <v>1586.7</v>
      </c>
      <c r="E168" s="176" t="s">
        <v>304</v>
      </c>
      <c r="F168" s="169"/>
      <c r="G168" s="169"/>
      <c r="H168" s="169"/>
      <c r="I168" s="149" t="s">
        <v>314</v>
      </c>
      <c r="J168" s="178">
        <v>1</v>
      </c>
      <c r="K168" s="114" t="s">
        <v>303</v>
      </c>
      <c r="L168" s="179">
        <v>2025</v>
      </c>
    </row>
    <row r="169" spans="2:12" ht="13.2">
      <c r="B169" s="188" t="s">
        <v>482</v>
      </c>
      <c r="C169" s="174" t="s">
        <v>315</v>
      </c>
      <c r="D169" s="191">
        <v>5596</v>
      </c>
      <c r="E169" s="176" t="s">
        <v>304</v>
      </c>
      <c r="F169" s="169"/>
      <c r="G169" s="169"/>
      <c r="H169" s="169"/>
      <c r="I169" s="149" t="s">
        <v>314</v>
      </c>
      <c r="J169" s="178">
        <v>1</v>
      </c>
      <c r="K169" s="169" t="s">
        <v>481</v>
      </c>
      <c r="L169" s="192">
        <v>44545</v>
      </c>
    </row>
  </sheetData>
  <mergeCells count="9">
    <mergeCell ref="B1:F1"/>
    <mergeCell ref="D7:E7"/>
    <mergeCell ref="D5:I5"/>
    <mergeCell ref="B3:H3"/>
    <mergeCell ref="D19:E19"/>
    <mergeCell ref="F7:G7"/>
    <mergeCell ref="B13:C13"/>
    <mergeCell ref="B16:J16"/>
    <mergeCell ref="B5:C5"/>
  </mergeCells>
  <phoneticPr fontId="54" type="noConversion"/>
  <dataValidations count="2">
    <dataValidation type="list" allowBlank="1" showInputMessage="1" showErrorMessage="1" sqref="G21:G40 E21:E56 G12 E57:E169 E12" xr:uid="{00000000-0002-0000-0400-000000000000}">
      <formula1>"Księgowa brutto,Odtworzeniowa"</formula1>
    </dataValidation>
    <dataValidation type="list" allowBlank="1" showInputMessage="1" showErrorMessage="1" sqref="I21:I56 I57:I169" xr:uid="{00000000-0002-0000-0400-000001000000}">
      <formula1>"Stacjonarny,Przenośny,Oprogramowanie"</formula1>
    </dataValidation>
  </dataValidations>
  <printOptions horizontalCentered="1"/>
  <pageMargins left="0.51181102362204722" right="0.31496062992125984" top="0.74803149606299213" bottom="0.55118110236220474" header="0.31496062992125984" footer="0.23622047244094491"/>
  <pageSetup paperSize="9" scale="58" orientation="portrait" r:id="rId1"/>
  <headerFooter>
    <oddFooter>Strona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0d8fd13-4f11-4488-82a6-625ccafc00bb">
      <Terms xmlns="http://schemas.microsoft.com/office/infopath/2007/PartnerControls"/>
    </lcf76f155ced4ddcb4097134ff3c332f>
    <TaxCatchAll xmlns="1ac27af2-5935-443a-a651-1326b5aae3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kument" ma:contentTypeID="0x01010002B67EF5B8B40441AD622EADA5923059" ma:contentTypeVersion="10" ma:contentTypeDescription="Utwórz nowy dokument." ma:contentTypeScope="" ma:versionID="a15f5e5baa93e40defd1336137dbfe3f">
  <xsd:schema xmlns:xsd="http://www.w3.org/2001/XMLSchema" xmlns:xs="http://www.w3.org/2001/XMLSchema" xmlns:p="http://schemas.microsoft.com/office/2006/metadata/properties" xmlns:ns2="e0d8fd13-4f11-4488-82a6-625ccafc00bb" xmlns:ns3="1ac27af2-5935-443a-a651-1326b5aae355" targetNamespace="http://schemas.microsoft.com/office/2006/metadata/properties" ma:root="true" ma:fieldsID="7e6cb57f3452cd76a96af8d3289901ef" ns2:_="" ns3:_="">
    <xsd:import namespace="e0d8fd13-4f11-4488-82a6-625ccafc00bb"/>
    <xsd:import namespace="1ac27af2-5935-443a-a651-1326b5aae35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d8fd13-4f11-4488-82a6-625ccafc00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9be48332-9b8e-493a-b267-c967ed4e14e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c27af2-5935-443a-a651-1326b5aae35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713697a-b5af-4d03-a3ca-3f9b8505277c}" ma:internalName="TaxCatchAll" ma:showField="CatchAllData" ma:web="1ac27af2-5935-443a-a651-1326b5aae3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B43B4C-691A-4326-9A23-B16D373E3AA2}">
  <ds:schemaRefs>
    <ds:schemaRef ds:uri="http://schemas.microsoft.com/office/2006/metadata/properties"/>
    <ds:schemaRef ds:uri="http://schemas.microsoft.com/office/infopath/2007/PartnerControls"/>
    <ds:schemaRef ds:uri="http://schemas.microsoft.com/sharepoint/v3"/>
    <ds:schemaRef ds:uri="90d38d5f-448f-4e34-9afb-3b1cc295f097"/>
    <ds:schemaRef ds:uri="c3972ab7-d07e-4b7c-a997-d6c200ddd928"/>
    <ds:schemaRef ds:uri="e0d8fd13-4f11-4488-82a6-625ccafc00bb"/>
    <ds:schemaRef ds:uri="1ac27af2-5935-443a-a651-1326b5aae355"/>
  </ds:schemaRefs>
</ds:datastoreItem>
</file>

<file path=customXml/itemProps2.xml><?xml version="1.0" encoding="utf-8"?>
<ds:datastoreItem xmlns:ds="http://schemas.openxmlformats.org/officeDocument/2006/customXml" ds:itemID="{157C3270-80CB-4E3C-815A-881F53974C87}">
  <ds:schemaRefs>
    <ds:schemaRef ds:uri="http://schemas.microsoft.com/sharepoint/v3/contenttype/forms"/>
  </ds:schemaRefs>
</ds:datastoreItem>
</file>

<file path=customXml/itemProps3.xml><?xml version="1.0" encoding="utf-8"?>
<ds:datastoreItem xmlns:ds="http://schemas.openxmlformats.org/officeDocument/2006/customXml" ds:itemID="{98DF7732-D1DE-4E55-AFDE-5F3135F3ABE3}">
  <ds:schemaRefs>
    <ds:schemaRef ds:uri="http://schemas.microsoft.com/office/2006/metadata/longProperties"/>
  </ds:schemaRefs>
</ds:datastoreItem>
</file>

<file path=customXml/itemProps4.xml><?xml version="1.0" encoding="utf-8"?>
<ds:datastoreItem xmlns:ds="http://schemas.openxmlformats.org/officeDocument/2006/customXml" ds:itemID="{0375EB56-4BFA-4FA9-9249-D4C225878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d8fd13-4f11-4488-82a6-625ccafc00bb"/>
    <ds:schemaRef ds:uri="1ac27af2-5935-443a-a651-1326b5aae3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Nazwane zakresy</vt:lpstr>
      </vt:variant>
      <vt:variant>
        <vt:i4>5</vt:i4>
      </vt:variant>
    </vt:vector>
  </HeadingPairs>
  <TitlesOfParts>
    <vt:vector size="10" baseType="lpstr">
      <vt:lpstr>INSTRUKCJA</vt:lpstr>
      <vt:lpstr>DANE OGÓLNE</vt:lpstr>
      <vt:lpstr>MIENIE SU</vt:lpstr>
      <vt:lpstr>WYKAZ BUDYNKÓW</vt:lpstr>
      <vt:lpstr>ELEKTRONIKA SU </vt:lpstr>
      <vt:lpstr>'DANE OGÓLNE'!Obszar_wydruku</vt:lpstr>
      <vt:lpstr>'ELEKTRONIKA SU '!Obszar_wydruku</vt:lpstr>
      <vt:lpstr>INSTRUKCJA!Obszar_wydruku</vt:lpstr>
      <vt:lpstr>'MIENIE SU'!Obszar_wydruku</vt:lpstr>
      <vt:lpstr>'WYKAZ BUDYNKÓW'!Obszar_wydruku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pablo</dc:creator>
  <cp:keywords/>
  <dc:description/>
  <cp:lastModifiedBy>Renata Kaniecka</cp:lastModifiedBy>
  <cp:revision/>
  <dcterms:created xsi:type="dcterms:W3CDTF">2010-09-22T10:18:20Z</dcterms:created>
  <dcterms:modified xsi:type="dcterms:W3CDTF">2026-02-03T10:11:29Z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21457200.0000000</vt:lpwstr>
  </property>
  <property fmtid="{D5CDD505-2E9C-101B-9397-08002B2CF9AE}" pid="3" name="_dlc_DocId">
    <vt:lpwstr>57MX7HJV6FQJ-494417581-214572</vt:lpwstr>
  </property>
  <property fmtid="{D5CDD505-2E9C-101B-9397-08002B2CF9AE}" pid="4" name="_dlc_DocIdItemGuid">
    <vt:lpwstr>2bd4ce22-6040-4aee-8a09-dfa97dd4908b</vt:lpwstr>
  </property>
  <property fmtid="{D5CDD505-2E9C-101B-9397-08002B2CF9AE}" pid="5" name="_dlc_DocIdUrl">
    <vt:lpwstr>https://wdbsa.sharepoint.com/sites/BrokersUnionSharePoint/_layouts/15/DocIdRedir.aspx?ID=57MX7HJV6FQJ-494417581-214572, 57MX7HJV6FQJ-494417581-214572</vt:lpwstr>
  </property>
  <property fmtid="{D5CDD505-2E9C-101B-9397-08002B2CF9AE}" pid="6" name="MediaServiceImageTags">
    <vt:lpwstr/>
  </property>
  <property fmtid="{D5CDD505-2E9C-101B-9397-08002B2CF9AE}" pid="7" name="ContentTypeId">
    <vt:lpwstr>0x01010002B67EF5B8B40441AD622EADA5923059</vt:lpwstr>
  </property>
</Properties>
</file>