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OSTĘPOWANIA - 2026 ROK\06 - UBEZPIECZENIE MIENIA GMINY LESZNOWOLA\Nowy folder\"/>
    </mc:Choice>
  </mc:AlternateContent>
  <xr:revisionPtr revIDLastSave="0" documentId="8_{1FAD3084-860D-454F-A71F-FF4169CCDC3E}" xr6:coauthVersionLast="47" xr6:coauthVersionMax="47" xr10:uidLastSave="{00000000-0000-0000-0000-000000000000}"/>
  <bookViews>
    <workbookView xWindow="1515" yWindow="1515" windowWidth="21600" windowHeight="11385" xr2:uid="{00000000-000D-0000-FFFF-FFFF00000000}"/>
  </bookViews>
  <sheets>
    <sheet name="Sumy ubezpieczeni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" l="1"/>
  <c r="J24" i="1"/>
  <c r="J23" i="1"/>
  <c r="J22" i="1"/>
  <c r="I24" i="1"/>
  <c r="H24" i="1"/>
  <c r="E24" i="1"/>
  <c r="G24" i="1" l="1"/>
  <c r="J13" i="1" l="1"/>
  <c r="J12" i="1" l="1"/>
  <c r="J9" i="1" l="1"/>
  <c r="J18" i="1" l="1"/>
  <c r="J10" i="1"/>
  <c r="J11" i="1"/>
  <c r="J14" i="1"/>
  <c r="J15" i="1"/>
  <c r="J16" i="1"/>
  <c r="J17" i="1"/>
  <c r="J19" i="1"/>
  <c r="J20" i="1"/>
  <c r="J21" i="1"/>
  <c r="F24" i="1"/>
</calcChain>
</file>

<file path=xl/sharedStrings.xml><?xml version="1.0" encoding="utf-8"?>
<sst xmlns="http://schemas.openxmlformats.org/spreadsheetml/2006/main" count="31" uniqueCount="30">
  <si>
    <t>Lp.</t>
  </si>
  <si>
    <t xml:space="preserve">Nazwa jednostki </t>
  </si>
  <si>
    <t>Razem</t>
  </si>
  <si>
    <t>Stacjonarny</t>
  </si>
  <si>
    <t xml:space="preserve">Przenośny </t>
  </si>
  <si>
    <t>Razem sprzęt elektroniczny</t>
  </si>
  <si>
    <t>Rodzaj ubezpieczenia i suma ubezpieczenia</t>
  </si>
  <si>
    <t>Oprogramowanie</t>
  </si>
  <si>
    <t>Łączne sumy</t>
  </si>
  <si>
    <t>Mienie od wszystkich ryzyk (AR)</t>
  </si>
  <si>
    <t>Sprzęt elektroniczny od wszystkich ryzyk (EEI)</t>
  </si>
  <si>
    <t>Załącznik nr 8 do Specyfikacji Warunków Zamówienia pn. „UBEZPIECZENIE MIENIA I ODPOWIEDZIALNOŚCI CYWILNEJ GMINY LESZNOWOLA ORAZ 
JEDNOSTEK ORGANIZACYJNYCH ”
Znak Sprawy RZP.271.       .2026
- „Sumy ubezpieczenia łącznie”</t>
  </si>
  <si>
    <t>Czujniki i kamery</t>
  </si>
  <si>
    <t>Łączne zestawienie sum ubezpieczenia Gminy Lesznowola i podległych jednostek organizacyjnych</t>
  </si>
  <si>
    <t>Urząd Gminy</t>
  </si>
  <si>
    <t>Centrum Sportu</t>
  </si>
  <si>
    <t>GOPS</t>
  </si>
  <si>
    <t>GMINNE PRZEDSZKOLE W JASTRZĘBCU</t>
  </si>
  <si>
    <t xml:space="preserve"> GMINNE PRZEDSZKOLE W WÓLCE KOSOWSKIEJ</t>
  </si>
  <si>
    <t>GMINNE PRZEDSZKOLE W  MYSIADLE (OSIEDLOWA 4)</t>
  </si>
  <si>
    <t>GMINNE PRZEDSZKOLE W  MYSIADLE (OSIEDLOWA 10)</t>
  </si>
  <si>
    <t>GMINNE PRZEDSZKOLE W ZAMIENIU</t>
  </si>
  <si>
    <t>SZKOŁA PODSTAWOWA W ŁAZACH</t>
  </si>
  <si>
    <t>SZKOŁA PODSTAWOWA W MROKOWIE</t>
  </si>
  <si>
    <t>SZKOŁA PODSTAWOWA W MYSIADLE</t>
  </si>
  <si>
    <t>SZKOŁA PODSTAWOWA W NOWEJ IWICZNEJ</t>
  </si>
  <si>
    <t>SZKOŁA PODSTAWOWA W ZAMIENIU</t>
  </si>
  <si>
    <t>ZESPÓŁ SZKOLNO PRZEDSZKOLNY W LESZNOWOLI</t>
  </si>
  <si>
    <t>Maszyny od uszkodzeń (CPM)</t>
  </si>
  <si>
    <t>ZESPÓŁ OBSŁUGI PLACÓWEK OŚWIATOWYCH W LESZNOWOLI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</si>
</sst>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z_ł"/>
    <numFmt numFmtId="165" formatCode="#,##0.00\ &quot;zł&quot;"/>
  </numFmts>
  <fonts count="9" x14ac:knownFonts="1">
    <font>
      <sz val="11"/>
      <color theme="1"/>
      <name val="Calibri"/>
      <family val="2"/>
      <charset val="238"/>
      <scheme val="minor"/>
    </font>
    <font>
      <sz val="9"/>
      <color theme="1"/>
      <name val="Roboto Light"/>
    </font>
    <font>
      <b/>
      <sz val="9"/>
      <color theme="1"/>
      <name val="Roboto Light"/>
    </font>
    <font>
      <sz val="9"/>
      <name val="Roboto Light"/>
    </font>
    <font>
      <sz val="9"/>
      <color rgb="FF000000"/>
      <name val="Roboto Light"/>
    </font>
    <font>
      <b/>
      <sz val="9"/>
      <color theme="1"/>
      <name val="Roboto Light"/>
    </font>
    <font>
      <sz val="9"/>
      <name val="Roboto Light"/>
    </font>
    <font>
      <sz val="9"/>
      <color theme="1"/>
      <name val="Roboto Light"/>
    </font>
    <font>
      <b/>
      <sz val="10"/>
      <color theme="1"/>
      <name val="Roboto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9E3DB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165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164" fontId="1" fillId="0" borderId="2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 wrapText="1"/>
    </xf>
    <xf numFmtId="164" fontId="1" fillId="0" borderId="3" xfId="0" applyNumberFormat="1" applyFont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164" fontId="1" fillId="0" borderId="4" xfId="0" applyNumberFormat="1" applyFont="1" applyBorder="1" applyAlignment="1">
      <alignment vertical="center" wrapText="1"/>
    </xf>
    <xf numFmtId="164" fontId="7" fillId="3" borderId="1" xfId="0" applyNumberFormat="1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164" fontId="1" fillId="0" borderId="8" xfId="0" applyNumberFormat="1" applyFont="1" applyBorder="1" applyAlignment="1">
      <alignment vertical="center" wrapText="1"/>
    </xf>
    <xf numFmtId="164" fontId="1" fillId="0" borderId="9" xfId="0" applyNumberFormat="1" applyFont="1" applyBorder="1" applyAlignment="1">
      <alignment vertical="center" wrapText="1"/>
    </xf>
    <xf numFmtId="164" fontId="1" fillId="0" borderId="10" xfId="0" applyNumberFormat="1" applyFont="1" applyBorder="1" applyAlignment="1">
      <alignment vertical="center" wrapText="1"/>
    </xf>
    <xf numFmtId="164" fontId="1" fillId="0" borderId="11" xfId="0" applyNumberFormat="1" applyFont="1" applyBorder="1" applyAlignment="1">
      <alignment vertical="center" wrapText="1"/>
    </xf>
    <xf numFmtId="164" fontId="1" fillId="0" borderId="12" xfId="0" applyNumberFormat="1" applyFont="1" applyBorder="1" applyAlignment="1">
      <alignment vertical="center" wrapText="1"/>
    </xf>
    <xf numFmtId="164" fontId="1" fillId="0" borderId="13" xfId="0" applyNumberFormat="1" applyFont="1" applyBorder="1" applyAlignment="1">
      <alignment vertical="center" wrapText="1"/>
    </xf>
    <xf numFmtId="164" fontId="1" fillId="0" borderId="14" xfId="0" applyNumberFormat="1" applyFont="1" applyBorder="1" applyAlignment="1">
      <alignment vertical="center" wrapText="1"/>
    </xf>
    <xf numFmtId="164" fontId="7" fillId="3" borderId="5" xfId="0" applyNumberFormat="1" applyFont="1" applyFill="1" applyBorder="1" applyAlignment="1">
      <alignment vertical="center" wrapText="1"/>
    </xf>
    <xf numFmtId="164" fontId="7" fillId="3" borderId="6" xfId="0" applyNumberFormat="1" applyFont="1" applyFill="1" applyBorder="1" applyAlignment="1">
      <alignment vertical="center" wrapText="1"/>
    </xf>
    <xf numFmtId="164" fontId="7" fillId="3" borderId="7" xfId="0" applyNumberFormat="1" applyFont="1" applyFill="1" applyBorder="1" applyAlignment="1">
      <alignment vertical="center" wrapText="1"/>
    </xf>
    <xf numFmtId="164" fontId="1" fillId="0" borderId="15" xfId="0" applyNumberFormat="1" applyFont="1" applyBorder="1" applyAlignment="1">
      <alignment vertical="center" wrapText="1"/>
    </xf>
    <xf numFmtId="164" fontId="1" fillId="0" borderId="16" xfId="0" applyNumberFormat="1" applyFont="1" applyBorder="1" applyAlignment="1">
      <alignment vertical="center" wrapText="1"/>
    </xf>
    <xf numFmtId="164" fontId="1" fillId="0" borderId="17" xfId="0" applyNumberFormat="1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55C5"/>
      <color rgb="FF013478"/>
      <color rgb="FFE9E3DB"/>
      <color rgb="FFC2B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71719</xdr:colOff>
      <xdr:row>2</xdr:row>
      <xdr:rowOff>134470</xdr:rowOff>
    </xdr:from>
    <xdr:to>
      <xdr:col>2</xdr:col>
      <xdr:colOff>313766</xdr:colOff>
      <xdr:row>2</xdr:row>
      <xdr:rowOff>606854</xdr:rowOff>
    </xdr:to>
    <xdr:pic>
      <xdr:nvPicPr>
        <xdr:cNvPr id="2" name="Obraz 10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5F55F75-9E3D-AE71-2A83-3880839D31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9248" y="439270"/>
          <a:ext cx="627530" cy="472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49"/>
  <sheetViews>
    <sheetView showGridLines="0" tabSelected="1" topLeftCell="A11" zoomScale="85" zoomScaleNormal="85" workbookViewId="0">
      <selection activeCell="D25" sqref="D25"/>
    </sheetView>
  </sheetViews>
  <sheetFormatPr defaultColWidth="9.140625" defaultRowHeight="12" x14ac:dyDescent="0.25"/>
  <cols>
    <col min="1" max="1" width="9.140625" style="1"/>
    <col min="2" max="2" width="5.5703125" style="1" customWidth="1"/>
    <col min="3" max="3" width="40.85546875" style="1" customWidth="1"/>
    <col min="4" max="10" width="16.7109375" style="1" customWidth="1"/>
    <col min="11" max="16384" width="9.140625" style="1"/>
  </cols>
  <sheetData>
    <row r="1" spans="2:10" ht="58.9" customHeight="1" x14ac:dyDescent="0.25">
      <c r="B1" s="33" t="s">
        <v>11</v>
      </c>
      <c r="C1" s="33"/>
      <c r="D1" s="33"/>
      <c r="E1" s="33"/>
      <c r="F1" s="33"/>
    </row>
    <row r="3" spans="2:10" ht="57" customHeight="1" x14ac:dyDescent="0.25"/>
    <row r="4" spans="2:10" ht="45.75" customHeight="1" x14ac:dyDescent="0.25">
      <c r="B4" s="34" t="s">
        <v>13</v>
      </c>
      <c r="C4" s="34"/>
      <c r="D4" s="34"/>
      <c r="E4" s="34"/>
      <c r="F4" s="34"/>
      <c r="G4" s="34"/>
      <c r="H4" s="34"/>
      <c r="I4" s="34"/>
      <c r="J4" s="34"/>
    </row>
    <row r="5" spans="2:10" ht="25.15" customHeight="1" x14ac:dyDescent="0.25"/>
    <row r="6" spans="2:10" ht="24.75" customHeight="1" x14ac:dyDescent="0.25">
      <c r="B6" s="38" t="s">
        <v>0</v>
      </c>
      <c r="C6" s="38" t="s">
        <v>1</v>
      </c>
      <c r="D6" s="35" t="s">
        <v>6</v>
      </c>
      <c r="E6" s="35"/>
      <c r="F6" s="36"/>
      <c r="G6" s="36"/>
      <c r="H6" s="36"/>
      <c r="I6" s="36"/>
      <c r="J6" s="36"/>
    </row>
    <row r="7" spans="2:10" ht="29.45" customHeight="1" x14ac:dyDescent="0.25">
      <c r="B7" s="38"/>
      <c r="C7" s="38"/>
      <c r="D7" s="15" t="s">
        <v>9</v>
      </c>
      <c r="E7" s="15" t="s">
        <v>28</v>
      </c>
      <c r="F7" s="37" t="s">
        <v>10</v>
      </c>
      <c r="G7" s="38"/>
      <c r="H7" s="38"/>
      <c r="I7" s="38"/>
      <c r="J7" s="38"/>
    </row>
    <row r="8" spans="2:10" ht="39.75" customHeight="1" x14ac:dyDescent="0.25">
      <c r="B8" s="38"/>
      <c r="C8" s="38"/>
      <c r="D8" s="15" t="s">
        <v>8</v>
      </c>
      <c r="E8" s="15" t="s">
        <v>8</v>
      </c>
      <c r="F8" s="16" t="s">
        <v>3</v>
      </c>
      <c r="G8" s="17" t="s">
        <v>4</v>
      </c>
      <c r="H8" s="18" t="s">
        <v>7</v>
      </c>
      <c r="I8" s="18" t="s">
        <v>12</v>
      </c>
      <c r="J8" s="19" t="s">
        <v>5</v>
      </c>
    </row>
    <row r="9" spans="2:10" ht="24.6" customHeight="1" x14ac:dyDescent="0.25">
      <c r="B9" s="9">
        <v>1</v>
      </c>
      <c r="C9" s="10" t="s">
        <v>14</v>
      </c>
      <c r="D9" s="11">
        <v>82772016.74000001</v>
      </c>
      <c r="E9" s="30">
        <v>503409.98</v>
      </c>
      <c r="F9" s="20">
        <v>2826476.1400000015</v>
      </c>
      <c r="G9" s="21">
        <v>223942.82999999996</v>
      </c>
      <c r="H9" s="21">
        <v>700961.54</v>
      </c>
      <c r="I9" s="21">
        <v>0</v>
      </c>
      <c r="J9" s="22">
        <f>SUM(F9:I9)</f>
        <v>3751380.5100000016</v>
      </c>
    </row>
    <row r="10" spans="2:10" ht="24.6" customHeight="1" x14ac:dyDescent="0.25">
      <c r="B10" s="6">
        <v>2</v>
      </c>
      <c r="C10" s="7" t="s">
        <v>15</v>
      </c>
      <c r="D10" s="8">
        <v>2590189.0900000012</v>
      </c>
      <c r="E10" s="31">
        <v>0</v>
      </c>
      <c r="F10" s="23">
        <v>12423</v>
      </c>
      <c r="G10" s="23">
        <v>6396</v>
      </c>
      <c r="H10" s="24">
        <v>0</v>
      </c>
      <c r="I10" s="24">
        <v>0</v>
      </c>
      <c r="J10" s="22">
        <f t="shared" ref="J10:J21" si="0">SUM(F10:I10)</f>
        <v>18819</v>
      </c>
    </row>
    <row r="11" spans="2:10" ht="24.6" customHeight="1" x14ac:dyDescent="0.25">
      <c r="B11" s="6">
        <v>3</v>
      </c>
      <c r="C11" s="7" t="s">
        <v>16</v>
      </c>
      <c r="D11" s="8">
        <v>200000</v>
      </c>
      <c r="E11" s="31">
        <v>0</v>
      </c>
      <c r="F11" s="23">
        <v>150853.45000000001</v>
      </c>
      <c r="G11" s="24">
        <v>32401.200000000004</v>
      </c>
      <c r="H11" s="24">
        <v>0</v>
      </c>
      <c r="I11" s="24">
        <v>0</v>
      </c>
      <c r="J11" s="22">
        <f t="shared" si="0"/>
        <v>183254.65000000002</v>
      </c>
    </row>
    <row r="12" spans="2:10" ht="24.6" customHeight="1" x14ac:dyDescent="0.25">
      <c r="B12" s="6">
        <v>4</v>
      </c>
      <c r="C12" s="7" t="s">
        <v>17</v>
      </c>
      <c r="D12" s="8">
        <v>610788.97</v>
      </c>
      <c r="E12" s="31">
        <v>0</v>
      </c>
      <c r="F12" s="23">
        <v>0</v>
      </c>
      <c r="G12" s="24">
        <v>0</v>
      </c>
      <c r="H12" s="24">
        <v>0</v>
      </c>
      <c r="I12" s="24">
        <v>0</v>
      </c>
      <c r="J12" s="22">
        <f t="shared" si="0"/>
        <v>0</v>
      </c>
    </row>
    <row r="13" spans="2:10" ht="24.6" customHeight="1" x14ac:dyDescent="0.25">
      <c r="B13" s="6">
        <v>5</v>
      </c>
      <c r="C13" s="7" t="s">
        <v>18</v>
      </c>
      <c r="D13" s="8">
        <v>12591799.950000001</v>
      </c>
      <c r="E13" s="31">
        <v>0</v>
      </c>
      <c r="F13" s="23">
        <v>152800.80000000002</v>
      </c>
      <c r="G13" s="24">
        <v>95812.640000000014</v>
      </c>
      <c r="H13" s="24">
        <v>24958.880000000001</v>
      </c>
      <c r="I13" s="24">
        <v>50000</v>
      </c>
      <c r="J13" s="22">
        <f>SUM(F13:I13)</f>
        <v>323572.32</v>
      </c>
    </row>
    <row r="14" spans="2:10" ht="24.6" customHeight="1" x14ac:dyDescent="0.25">
      <c r="B14" s="40">
        <v>6</v>
      </c>
      <c r="C14" s="7" t="s">
        <v>19</v>
      </c>
      <c r="D14" s="8">
        <v>3135179.5</v>
      </c>
      <c r="E14" s="31">
        <v>0</v>
      </c>
      <c r="F14" s="23">
        <v>11739.8</v>
      </c>
      <c r="G14" s="24">
        <v>17137.59</v>
      </c>
      <c r="H14" s="24">
        <v>18595.330000000002</v>
      </c>
      <c r="I14" s="24">
        <v>6000</v>
      </c>
      <c r="J14" s="22">
        <f t="shared" si="0"/>
        <v>53472.72</v>
      </c>
    </row>
    <row r="15" spans="2:10" ht="24.6" customHeight="1" x14ac:dyDescent="0.25">
      <c r="B15" s="41"/>
      <c r="C15" s="7" t="s">
        <v>20</v>
      </c>
      <c r="D15" s="13">
        <v>1338962.8799999999</v>
      </c>
      <c r="E15" s="32">
        <v>0</v>
      </c>
      <c r="F15" s="25">
        <v>11340.6</v>
      </c>
      <c r="G15" s="26">
        <v>0</v>
      </c>
      <c r="H15" s="26">
        <v>0</v>
      </c>
      <c r="I15" s="26">
        <v>3000</v>
      </c>
      <c r="J15" s="22">
        <f t="shared" si="0"/>
        <v>14340.6</v>
      </c>
    </row>
    <row r="16" spans="2:10" ht="24.6" customHeight="1" x14ac:dyDescent="0.25">
      <c r="B16" s="6">
        <v>7</v>
      </c>
      <c r="C16" s="12" t="s">
        <v>21</v>
      </c>
      <c r="D16" s="13">
        <v>5056090.1099999994</v>
      </c>
      <c r="E16" s="32">
        <v>0</v>
      </c>
      <c r="F16" s="25">
        <v>121988.14</v>
      </c>
      <c r="G16" s="26">
        <v>16815.8</v>
      </c>
      <c r="H16" s="26">
        <v>16044.59</v>
      </c>
      <c r="I16" s="26">
        <v>0</v>
      </c>
      <c r="J16" s="22">
        <f t="shared" si="0"/>
        <v>154848.53</v>
      </c>
    </row>
    <row r="17" spans="2:10" ht="24.6" customHeight="1" x14ac:dyDescent="0.25">
      <c r="B17" s="6">
        <v>8</v>
      </c>
      <c r="C17" s="12" t="s">
        <v>22</v>
      </c>
      <c r="D17" s="13">
        <v>26401415.229999997</v>
      </c>
      <c r="E17" s="32">
        <v>0</v>
      </c>
      <c r="F17" s="25">
        <v>396867.65000000008</v>
      </c>
      <c r="G17" s="26">
        <v>358460.18</v>
      </c>
      <c r="H17" s="26">
        <v>171095.34</v>
      </c>
      <c r="I17" s="26">
        <v>82975</v>
      </c>
      <c r="J17" s="22">
        <f t="shared" si="0"/>
        <v>1009398.17</v>
      </c>
    </row>
    <row r="18" spans="2:10" ht="24.6" customHeight="1" x14ac:dyDescent="0.25">
      <c r="B18" s="6">
        <v>9</v>
      </c>
      <c r="C18" s="12" t="s">
        <v>23</v>
      </c>
      <c r="D18" s="13">
        <v>20073438.550000001</v>
      </c>
      <c r="E18" s="32">
        <v>0</v>
      </c>
      <c r="F18" s="25">
        <v>601967.01000000013</v>
      </c>
      <c r="G18" s="26">
        <v>288710.49000000034</v>
      </c>
      <c r="H18" s="26">
        <v>83586.160000000571</v>
      </c>
      <c r="I18" s="26">
        <v>0</v>
      </c>
      <c r="J18" s="22">
        <f t="shared" si="0"/>
        <v>974263.66000000108</v>
      </c>
    </row>
    <row r="19" spans="2:10" ht="24.6" customHeight="1" x14ac:dyDescent="0.25">
      <c r="B19" s="6">
        <v>10</v>
      </c>
      <c r="C19" s="12" t="s">
        <v>24</v>
      </c>
      <c r="D19" s="13">
        <v>51275005.93</v>
      </c>
      <c r="E19" s="32">
        <v>0</v>
      </c>
      <c r="F19" s="25">
        <v>148502.92000000001</v>
      </c>
      <c r="G19" s="26">
        <v>269191.34000000026</v>
      </c>
      <c r="H19" s="26">
        <v>67823.429999999993</v>
      </c>
      <c r="I19" s="26">
        <v>241754.04</v>
      </c>
      <c r="J19" s="22">
        <f t="shared" si="0"/>
        <v>727271.73000000021</v>
      </c>
    </row>
    <row r="20" spans="2:10" ht="24.6" customHeight="1" x14ac:dyDescent="0.25">
      <c r="B20" s="6">
        <v>11</v>
      </c>
      <c r="C20" s="12" t="s">
        <v>25</v>
      </c>
      <c r="D20" s="13">
        <v>39255546.739999995</v>
      </c>
      <c r="E20" s="32">
        <v>0</v>
      </c>
      <c r="F20" s="25">
        <v>792509.65999999992</v>
      </c>
      <c r="G20" s="26">
        <v>455820.05000000005</v>
      </c>
      <c r="H20" s="26">
        <v>11426.219999999998</v>
      </c>
      <c r="I20" s="26">
        <v>0</v>
      </c>
      <c r="J20" s="22">
        <f t="shared" si="0"/>
        <v>1259755.93</v>
      </c>
    </row>
    <row r="21" spans="2:10" ht="24.6" customHeight="1" x14ac:dyDescent="0.25">
      <c r="B21" s="6">
        <v>12</v>
      </c>
      <c r="C21" s="12" t="s">
        <v>26</v>
      </c>
      <c r="D21" s="13">
        <v>40778282.980000004</v>
      </c>
      <c r="E21" s="32">
        <v>0</v>
      </c>
      <c r="F21" s="25">
        <v>1074025.28</v>
      </c>
      <c r="G21" s="26">
        <v>326280.13999999996</v>
      </c>
      <c r="H21" s="26">
        <v>52354.93</v>
      </c>
      <c r="I21" s="26">
        <v>94759.2</v>
      </c>
      <c r="J21" s="22">
        <f t="shared" si="0"/>
        <v>1547419.5499999998</v>
      </c>
    </row>
    <row r="22" spans="2:10" ht="24.6" customHeight="1" x14ac:dyDescent="0.25">
      <c r="B22" s="6">
        <v>13</v>
      </c>
      <c r="C22" s="12" t="s">
        <v>27</v>
      </c>
      <c r="D22" s="13">
        <v>23739265.239999998</v>
      </c>
      <c r="E22" s="32">
        <v>0</v>
      </c>
      <c r="F22" s="25">
        <v>432397.35000000003</v>
      </c>
      <c r="G22" s="26">
        <v>645136.78000000014</v>
      </c>
      <c r="H22" s="26">
        <v>181137.00000000023</v>
      </c>
      <c r="I22" s="26">
        <v>150000</v>
      </c>
      <c r="J22" s="22">
        <f>SUM(F22:I22)</f>
        <v>1408671.1300000004</v>
      </c>
    </row>
    <row r="23" spans="2:10" ht="24.6" customHeight="1" x14ac:dyDescent="0.25">
      <c r="B23" s="6">
        <v>14</v>
      </c>
      <c r="C23" s="12" t="s">
        <v>29</v>
      </c>
      <c r="D23" s="13">
        <v>40985.97</v>
      </c>
      <c r="E23" s="32">
        <v>0</v>
      </c>
      <c r="F23" s="25">
        <v>41020.5</v>
      </c>
      <c r="G23" s="26">
        <v>24095.7</v>
      </c>
      <c r="H23" s="26">
        <v>0</v>
      </c>
      <c r="I23" s="26">
        <v>0</v>
      </c>
      <c r="J23" s="22">
        <f>SUM(F23:I23)</f>
        <v>65116.2</v>
      </c>
    </row>
    <row r="24" spans="2:10" ht="21.75" customHeight="1" x14ac:dyDescent="0.25">
      <c r="B24" s="39" t="s">
        <v>2</v>
      </c>
      <c r="C24" s="39"/>
      <c r="D24" s="14">
        <f>SUM(D9:D23)</f>
        <v>309858967.88000005</v>
      </c>
      <c r="E24" s="14">
        <f>SUM(E9:E23)</f>
        <v>503409.98</v>
      </c>
      <c r="F24" s="27">
        <f t="shared" ref="F24:G24" si="1">SUM(F9:F22)</f>
        <v>6733891.8000000017</v>
      </c>
      <c r="G24" s="28">
        <f t="shared" si="1"/>
        <v>2736105.0400000005</v>
      </c>
      <c r="H24" s="28">
        <f>SUM(H9:H23)</f>
        <v>1327983.4200000006</v>
      </c>
      <c r="I24" s="28">
        <f>SUM(I9:I23)</f>
        <v>628488.24</v>
      </c>
      <c r="J24" s="29">
        <f>SUM(J9:J23)</f>
        <v>11491584.700000001</v>
      </c>
    </row>
    <row r="25" spans="2:10" ht="20.25" customHeight="1" x14ac:dyDescent="0.25"/>
    <row r="27" spans="2:10" x14ac:dyDescent="0.25">
      <c r="D27" s="2"/>
      <c r="E27" s="2"/>
    </row>
    <row r="28" spans="2:10" ht="29.25" customHeight="1" x14ac:dyDescent="0.25">
      <c r="D28" s="2"/>
      <c r="E28" s="2"/>
      <c r="J28" s="3"/>
    </row>
    <row r="29" spans="2:10" x14ac:dyDescent="0.25">
      <c r="D29" s="2"/>
      <c r="E29" s="2"/>
      <c r="J29" s="3"/>
    </row>
    <row r="30" spans="2:10" x14ac:dyDescent="0.25">
      <c r="D30" s="4"/>
      <c r="E30" s="4"/>
      <c r="J30" s="3"/>
    </row>
    <row r="31" spans="2:10" x14ac:dyDescent="0.25">
      <c r="J31" s="3"/>
    </row>
    <row r="32" spans="2:10" x14ac:dyDescent="0.25">
      <c r="J32" s="3"/>
    </row>
    <row r="33" spans="10:10" x14ac:dyDescent="0.25">
      <c r="J33" s="3"/>
    </row>
    <row r="34" spans="10:10" x14ac:dyDescent="0.25">
      <c r="J34" s="3"/>
    </row>
    <row r="35" spans="10:10" x14ac:dyDescent="0.25">
      <c r="J35" s="3"/>
    </row>
    <row r="36" spans="10:10" x14ac:dyDescent="0.25">
      <c r="J36" s="5"/>
    </row>
    <row r="37" spans="10:10" x14ac:dyDescent="0.25">
      <c r="J37" s="3"/>
    </row>
    <row r="38" spans="10:10" x14ac:dyDescent="0.25">
      <c r="J38" s="3"/>
    </row>
    <row r="39" spans="10:10" x14ac:dyDescent="0.25">
      <c r="J39" s="3"/>
    </row>
    <row r="40" spans="10:10" x14ac:dyDescent="0.25">
      <c r="J40" s="3"/>
    </row>
    <row r="41" spans="10:10" x14ac:dyDescent="0.25">
      <c r="J41" s="3"/>
    </row>
    <row r="42" spans="10:10" x14ac:dyDescent="0.25">
      <c r="J42" s="5"/>
    </row>
    <row r="43" spans="10:10" x14ac:dyDescent="0.25">
      <c r="J43" s="3"/>
    </row>
    <row r="44" spans="10:10" x14ac:dyDescent="0.25">
      <c r="J44" s="5"/>
    </row>
    <row r="45" spans="10:10" x14ac:dyDescent="0.25">
      <c r="J45" s="5"/>
    </row>
    <row r="46" spans="10:10" x14ac:dyDescent="0.25">
      <c r="J46" s="5"/>
    </row>
    <row r="47" spans="10:10" x14ac:dyDescent="0.25">
      <c r="J47" s="3"/>
    </row>
    <row r="48" spans="10:10" x14ac:dyDescent="0.25">
      <c r="J48" s="5"/>
    </row>
    <row r="49" spans="10:10" x14ac:dyDescent="0.25">
      <c r="J49" s="3"/>
    </row>
  </sheetData>
  <mergeCells count="8">
    <mergeCell ref="B1:F1"/>
    <mergeCell ref="B4:J4"/>
    <mergeCell ref="D6:J6"/>
    <mergeCell ref="F7:J7"/>
    <mergeCell ref="B24:C24"/>
    <mergeCell ref="B6:B8"/>
    <mergeCell ref="C6:C8"/>
    <mergeCell ref="B14:B15"/>
  </mergeCells>
  <pageMargins left="0.7" right="0.7" top="0.75" bottom="0.75" header="0.3" footer="0.3"/>
  <pageSetup paperSize="9" scale="5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641475-2EAA-47CF-9A75-853A482FBB4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2.xml><?xml version="1.0" encoding="utf-8"?>
<ds:datastoreItem xmlns:ds="http://schemas.openxmlformats.org/officeDocument/2006/customXml" ds:itemID="{112EB267-9674-4FAF-825C-D2D42537B0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8E23C1-F839-4B08-B713-98D7BD360EF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60B57EA-D610-4036-AF2F-E053721516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Sumy ubezpieczenia</vt:lpstr>
    </vt:vector>
  </TitlesOfParts>
  <Company>Impel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Giera Anna</dc:creator>
  <cp:lastModifiedBy>Tomasz Dziubak-Wysokiński</cp:lastModifiedBy>
  <dcterms:created xsi:type="dcterms:W3CDTF">2016-12-08T09:21:55Z</dcterms:created>
  <dcterms:modified xsi:type="dcterms:W3CDTF">2026-02-05T13:58:20Z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72830000.0000000</vt:lpwstr>
  </property>
  <property fmtid="{D5CDD505-2E9C-101B-9397-08002B2CF9AE}" pid="3" name="_dlc_DocId">
    <vt:lpwstr>57MX7HJV6FQJ-494417581-2121482</vt:lpwstr>
  </property>
  <property fmtid="{D5CDD505-2E9C-101B-9397-08002B2CF9AE}" pid="4" name="_dlc_DocIdItemGuid">
    <vt:lpwstr>df444ed5-005b-4af3-b289-f63246321cf8</vt:lpwstr>
  </property>
  <property fmtid="{D5CDD505-2E9C-101B-9397-08002B2CF9AE}" pid="5" name="_dlc_DocIdUrl">
    <vt:lpwstr>https://wdbsa.sharepoint.com/sites/BrokersUnionSharePoint/_layouts/15/DocIdRedir.aspx?ID=57MX7HJV6FQJ-494417581-2121482, 57MX7HJV6FQJ-494417581-2121482</vt:lpwstr>
  </property>
  <property fmtid="{D5CDD505-2E9C-101B-9397-08002B2CF9AE}" pid="6" name="ContentTypeId">
    <vt:lpwstr>0x01010002B67EF5B8B40441AD622EADA5923059</vt:lpwstr>
  </property>
  <property fmtid="{D5CDD505-2E9C-101B-9397-08002B2CF9AE}" pid="7" name="MediaServiceImageTags">
    <vt:lpwstr/>
  </property>
</Properties>
</file>