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3. SWZ/"/>
    </mc:Choice>
  </mc:AlternateContent>
  <xr:revisionPtr revIDLastSave="388" documentId="13_ncr:4000b_{CD378A67-E4A0-468B-AC9F-9B2D8E7E0CE9}" xr6:coauthVersionLast="47" xr6:coauthVersionMax="47" xr10:uidLastSave="{BC3D8770-F540-406D-8E40-0DBDEF4A1655}"/>
  <bookViews>
    <workbookView xWindow="840" yWindow="1428" windowWidth="13908" windowHeight="10704" tabRatio="713" firstSheet="2" activeTab="4" xr2:uid="{00000000-000D-0000-FFFF-FFFF00000000}"/>
  </bookViews>
  <sheets>
    <sheet name="INSTRUKCJA" sheetId="4" state="hidden" r:id="rId1"/>
    <sheet name="DANE OGÓLNE" sheetId="11" r:id="rId2"/>
    <sheet name="MIENIE SU" sheetId="5" r:id="rId3"/>
    <sheet name="WYKAZ BUDYNKÓW" sheetId="20" r:id="rId4"/>
    <sheet name="ELEKTRONIKA SU" sheetId="15" r:id="rId5"/>
  </sheets>
  <definedNames>
    <definedName name="_1Excel_BuiltIn_Print_Area_1_1_1" localSheetId="3">(#REF!,#REF!,#REF!,#REF!)</definedName>
    <definedName name="_1Excel_BuiltIn_Print_Area_1_1_1">(#REF!,#REF!,#REF!,#REF!)</definedName>
    <definedName name="Excel_BuiltIn_Print_Area_1_1" localSheetId="3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4">'ELEKTRONIKA SU'!$A$2:$J$42</definedName>
    <definedName name="_xlnm.Print_Area" localSheetId="0">INSTRUKCJA!$A$2:$O$78</definedName>
    <definedName name="_xlnm.Print_Area" localSheetId="2">'MIENIE SU'!$B$1:$I$34</definedName>
    <definedName name="_xlnm.Print_Area" localSheetId="3">'WYKAZ BUDYNKÓW'!$B$2:$W$67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5" l="1"/>
  <c r="G33" i="5"/>
  <c r="G12" i="5"/>
  <c r="F10" i="15" l="1"/>
  <c r="F9" i="15"/>
  <c r="D10" i="15"/>
  <c r="D9" i="15"/>
  <c r="H28" i="20" l="1"/>
  <c r="G11" i="5" s="1"/>
  <c r="F28" i="20"/>
  <c r="D11" i="5" s="1"/>
  <c r="D6" i="20"/>
  <c r="B1" i="20"/>
  <c r="D5" i="15"/>
  <c r="D5" i="5"/>
  <c r="B1" i="15" l="1"/>
  <c r="B1" i="5"/>
  <c r="D33" i="5"/>
  <c r="D13" i="1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<sst xmlns="http://schemas.openxmlformats.org/spreadsheetml/2006/main" count="614" uniqueCount="346">
  <si>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</si>
  <si>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</si>
  <si>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</si>
  <si>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</si>
  <si>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</si>
  <si>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</si>
  <si>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</si>
  <si>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</si>
  <si>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</si>
  <si>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</si>
  <si>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</si>
  <si>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</si>
  <si>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</si>
  <si>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</si>
  <si>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</si>
  <si>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</si>
  <si>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</si>
  <si>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</si>
  <si>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</si>
  <si>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</si>
  <si>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</si>
  <si>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</si>
  <si>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</si>
  <si>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</si>
  <si>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</si>
  <si>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</si>
  <si>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</si>
  <si>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</si>
  <si>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</si>
  <si>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</si>
  <si>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</si>
  <si>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</si>
  <si>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</si>
  <si>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</si>
  <si>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</si>
  <si>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</si>
  <si>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</si>
  <si>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</si>
  <si>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</si>
  <si>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</si>
  <si>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</si>
  <si>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</si>
  <si>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</si>
  <si>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</si>
  <si>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</si>
  <si>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</si>
  <si>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</si>
  <si>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</si>
  <si>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</si>
  <si>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</si>
  <si>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</si>
  <si>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</si>
  <si>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</si>
  <si>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</si>
  <si>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</si>
  <si>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</si>
  <si>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</si>
  <si>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</si>
  <si>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</si>
  <si>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</si>
  <si>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</si>
  <si>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</si>
  <si>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</si>
  <si>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</si>
  <si>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</si>
  <si>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</si>
  <si>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</si>
  <si>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</si>
  <si>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</si>
  <si>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</si>
  <si>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</si>
  <si>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</si>
  <si>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</si>
  <si>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</si>
  <si>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</si>
  <si>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</si>
  <si>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</si>
  <si>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</si>
  <si>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</si>
  <si>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</si>
  <si>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</si>
  <si>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</si>
  <si>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</si>
  <si>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</si>
  <si>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</si>
  <si>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</si>
  <si>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</si>
  <si>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</si>
  <si>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</si>
  <si>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</si>
  <si>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</si>
  <si>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</si>
  <si>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</si>
  <si>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</si>
  <si>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</si>
  <si>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</si>
  <si>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</si>
  <si>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</si>
  <si>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</si>
  <si>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</si>
  <si>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</si>
  <si>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</si>
  <si>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</si>
  <si>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</si>
  <si>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</si>
  <si>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</si>
  <si>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</si>
  <si>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</si>
  <si>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</si>
  <si>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</si>
  <si>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</si>
  <si>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</si>
  <si>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</si>
  <si>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</si>
  <si>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</si>
  <si>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</si>
  <si>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</si>
  <si>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</si>
  <si>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</si>
  <si>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</si>
  <si>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</si>
  <si>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</si>
  <si>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</si>
  <si>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</si>
  <si>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</si>
  <si>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</si>
  <si>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</si>
  <si>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</si>
  <si>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</si>
  <si>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</si>
  <si>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</si>
  <si>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</si>
  <si>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</si>
  <si>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</si>
  <si>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</si>
  <si>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</si>
  <si>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</si>
  <si>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</si>
  <si>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</si>
  <si>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</si>
  <si>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</si>
  <si>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</si>
  <si>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</si>
  <si>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</si>
  <si>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</si>
  <si>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</si>
  <si>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</si>
  <si>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</si>
  <si>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</si>
  <si>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</si>
  <si>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</si>
  <si>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</si>
  <si>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</si>
  <si>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</si>
  <si>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</si>
  <si>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</si>
  <si>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</si>
  <si>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</si>
  <si>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</si>
  <si>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</si>
  <si>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</si>
  <si>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</si>
  <si>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</si>
  <si>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</si>
  <si>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</si>
  <si>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</si>
  <si>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</si>
  <si>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</si>
  <si>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</si>
  <si>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</si>
  <si>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</si>
  <si>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</si>
  <si>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</si>
  <si>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</si>
  <si>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</si>
  <si>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</si>
  <si>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</si>
  <si>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</si>
  <si>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</si>
  <si>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</si>
  <si>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</si>
  <si>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</si>
  <si>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</si>
  <si>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</si>
  <si>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</si>
  <si>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</si>
  <si>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</si>
  <si>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</si>
  <si>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</si>
  <si>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</si>
  <si>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</si>
  <si>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</si>
  <si>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</si>
  <si>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Maszyny, urządzenia i wyposażenie łącznie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</si>
  <si>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</si>
  <si>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</si>
  <si>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</si>
  <si>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</si>
  <si>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</si>
  <si>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</si>
  <si>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</si>
  <si>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</si>
  <si>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</si>
  <si>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</si>
  <si>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</si>
  <si>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</si>
  <si>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</si>
  <si>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</si>
  <si>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</si>
  <si>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</si>
  <si>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</si>
  <si>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</si>
  <si>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</si>
  <si>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</si>
  <si>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</si>
  <si>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</si>
  <si>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</si>
  <si>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</si>
  <si>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</si>
  <si>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</si>
  <si>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</si>
  <si>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</si>
  <si>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</si>
  <si>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</si>
  <si>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</si>
  <si>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</si>
  <si>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</si>
  <si>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</si>
  <si>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</si>
  <si>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</si>
  <si>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</si>
  <si>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</si>
  <si>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</si>
  <si>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</si>
  <si>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</si>
  <si>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</si>
  <si>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Uwagi</t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</si>
  <si>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</si>
  <si>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</si>
  <si>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</si>
  <si>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</si>
  <si>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</si>
  <si>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</si>
  <si>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</si>
  <si>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</si>
  <si>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</si>
  <si>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</si>
  <si>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</si>
  <si>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</si>
  <si>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</si>
  <si>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</si>
  <si>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</si>
  <si>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</si>
  <si>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</si>
  <si>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</si>
  <si>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</si>
  <si>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</si>
  <si>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</si>
  <si>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</si>
  <si>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</si>
  <si>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</si>
  <si>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</si>
  <si>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</si>
  <si>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</si>
  <si>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</si>
  <si>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</si>
  <si>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</si>
  <si>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</si>
  <si>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</si>
  <si>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</si>
  <si>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</si>
  <si>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</si>
  <si>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</si>
  <si>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</si>
  <si>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</si>
  <si>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</si>
  <si>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</si>
  <si>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</si>
  <si>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</si>
  <si>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</si>
  <si>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</si>
  <si>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</si>
  <si>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</si>
  <si>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</si>
  <si>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….......)</t>
    </r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</si>
  <si>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….......)</t>
    </r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</si>
  <si>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….......)</t>
    </r>
  </si>
  <si>
    <t>Gminne Przedszkole w Wólce Kosowskiej</t>
  </si>
  <si>
    <t>Ul. Jana Bandurskiego ps. ,,Norwid”1</t>
  </si>
  <si>
    <t>013003511</t>
  </si>
  <si>
    <t>85,10z</t>
  </si>
  <si>
    <t>NIE</t>
  </si>
  <si>
    <t>NIE DOTYCZY</t>
  </si>
  <si>
    <t>Księgowa brutto</t>
  </si>
  <si>
    <t>BRAK PODZIAŁU</t>
  </si>
  <si>
    <t xml:space="preserve">Mienie pracowników, </t>
  </si>
  <si>
    <t xml:space="preserve"> Monitory Interaktywne myBOARD 65'' 8 sztuk</t>
  </si>
  <si>
    <t>Pakiet: 2xtablica interaktywna+ 2xprojektor krótkoogniskowy+2xgłośniki+2x smartpad</t>
  </si>
  <si>
    <t>Zestaw Magiczny Dywan IPHOTON 2 sztuki</t>
  </si>
  <si>
    <t>Monitor  interaktywny INSGRAF DIGITAL 2 sztuki</t>
  </si>
  <si>
    <t>Przenośny</t>
  </si>
  <si>
    <t>Stacjonarny</t>
  </si>
  <si>
    <t>Laptop Asus</t>
  </si>
  <si>
    <t>Laptopy Acer Travel Mate P2510, 12 sztuk</t>
  </si>
  <si>
    <t>Laptop Acer travel Mate P2i5 8GB 2 sztuki</t>
  </si>
  <si>
    <t>Laptop 2w 1 Microsoft Surface G03</t>
  </si>
  <si>
    <t>Laptop IP5 14R</t>
  </si>
  <si>
    <t>Drukarki kolorowe EPSON L3156, 2 sztuki</t>
  </si>
  <si>
    <t>Drukarki kolorowe EPSON L310, 4 sztuki</t>
  </si>
  <si>
    <t>Urządzenia wielofunkcyjne BROTHER DCP-T510W, 2 sztuki</t>
  </si>
  <si>
    <t>Drukarka EPSON ECO L3151 2sztuki</t>
  </si>
  <si>
    <t>Drukarki EPSON ECO L 3151</t>
  </si>
  <si>
    <t>Laptop Asus P1512CEA</t>
  </si>
  <si>
    <t>Urzadzenie wielofunkcyjne ECO TANK L3250</t>
  </si>
  <si>
    <t>Laptop HP INC 2 sztuki</t>
  </si>
  <si>
    <t>Laptop HP zbook</t>
  </si>
  <si>
    <t>Laptop Asus VIVOBOX 17</t>
  </si>
  <si>
    <t xml:space="preserve">Kopiarka wolnostojąca KONICA MINOLTA </t>
  </si>
  <si>
    <t xml:space="preserve">Konstrukcja dachu </t>
  </si>
  <si>
    <t>Rodzaj pokrycia dachowego</t>
  </si>
  <si>
    <t>Media</t>
  </si>
  <si>
    <t>Przedszkole 9-oddziałowe</t>
  </si>
  <si>
    <t>ul. Jana Bandurskiego ps. "Norwid" 1, 05-552 Wólka Kosowska</t>
  </si>
  <si>
    <t>murowana z użyciem stropów prefabrykowanych z elementami akcentów typu płyty fasadowe</t>
  </si>
  <si>
    <t>dwuspadowy</t>
  </si>
  <si>
    <t>blacha gładka cynkowo - tytanowa</t>
  </si>
  <si>
    <t>Klapa dymna, drzwi ognioodporne</t>
  </si>
  <si>
    <t>Alarm, monitoring</t>
  </si>
  <si>
    <t>tak</t>
  </si>
  <si>
    <t>brak</t>
  </si>
  <si>
    <t>Gaz,prąd, woda z wodociągu gminnego</t>
  </si>
  <si>
    <t>Odtworzeniowa</t>
  </si>
  <si>
    <t>BUDYNEK</t>
  </si>
  <si>
    <t>BUDOWLA</t>
  </si>
  <si>
    <t>plac zabaw</t>
  </si>
  <si>
    <t xml:space="preserve"> W budynku zaprojektowano kuchnię przystosowaną do wydawania 200 posików oraz salę świetlicy wiejskiej z zapleczem.</t>
  </si>
  <si>
    <t>Czujniki i kamery</t>
  </si>
  <si>
    <t>Laptop DCP T730DW Ink Benefit</t>
  </si>
  <si>
    <t>Urzadzenie Brother MFC-T930DW</t>
  </si>
  <si>
    <t>Laptop Dell</t>
  </si>
  <si>
    <t>Drukatka EPSON Ecotank L 3276</t>
  </si>
  <si>
    <t>Laptop 250 G10 i5-1334u</t>
  </si>
  <si>
    <t>Dane na nowy okres ubezpieczenia
2026</t>
  </si>
  <si>
    <t>x</t>
  </si>
  <si>
    <t>Tak</t>
  </si>
  <si>
    <t>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</si>
</sst>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</numFmts>
  <fonts count="55" x14ac:knownFonts="1"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FF000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  <xf numFmtId="0" fontId="6" fillId="0" borderId="0"/>
    <xf numFmtId="0" fontId="2" fillId="0" borderId="0"/>
    <xf numFmtId="0" fontId="9" fillId="0" borderId="0"/>
    <xf numFmtId="0" fontId="3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239">
    <xf numFmtId="0" fontId="0" fillId="0" borderId="0" xfId="0"/>
    <xf numFmtId="0" fontId="13" fillId="0" borderId="0" xfId="8" applyFont="1"/>
    <xf numFmtId="0" fontId="12" fillId="0" borderId="0" xfId="8" applyFont="1"/>
    <xf numFmtId="0" fontId="13" fillId="0" borderId="0" xfId="8" applyFont="1" applyAlignment="1">
      <alignment horizontal="center"/>
    </xf>
    <xf numFmtId="0" fontId="14" fillId="0" borderId="0" xfId="8" applyFont="1"/>
    <xf numFmtId="0" fontId="15" fillId="0" borderId="0" xfId="8" applyFont="1"/>
    <xf numFmtId="0" fontId="12" fillId="0" borderId="1" xfId="8" applyFont="1" applyBorder="1" applyAlignment="1">
      <alignment horizontal="center" vertical="center" wrapText="1"/>
    </xf>
    <xf numFmtId="0" fontId="12" fillId="0" borderId="0" xfId="8" applyFont="1" applyAlignment="1">
      <alignment vertical="center" wrapText="1"/>
    </xf>
    <xf numFmtId="0" fontId="13" fillId="0" borderId="0" xfId="8" applyFont="1" applyAlignment="1">
      <alignment vertical="center" wrapText="1"/>
    </xf>
    <xf numFmtId="0" fontId="13" fillId="0" borderId="0" xfId="8" applyFont="1" applyAlignment="1">
      <alignment wrapText="1"/>
    </xf>
    <xf numFmtId="0" fontId="13" fillId="0" borderId="0" xfId="8" applyFont="1" applyAlignment="1">
      <alignment horizontal="center" wrapText="1"/>
    </xf>
    <xf numFmtId="0" fontId="19" fillId="0" borderId="0" xfId="8" applyFont="1" applyAlignment="1">
      <alignment horizontal="left" vertical="center" wrapText="1"/>
    </xf>
    <xf numFmtId="0" fontId="12" fillId="0" borderId="0" xfId="8" applyFont="1" applyAlignment="1">
      <alignment horizontal="left" vertical="center" wrapText="1"/>
    </xf>
    <xf numFmtId="0" fontId="12" fillId="0" borderId="0" xfId="8" applyFont="1" applyAlignment="1">
      <alignment horizontal="center" vertical="center" wrapText="1"/>
    </xf>
    <xf numFmtId="0" fontId="12" fillId="0" borderId="0" xfId="8" applyFont="1" applyAlignment="1">
      <alignment horizontal="center" wrapText="1"/>
    </xf>
    <xf numFmtId="0" fontId="13" fillId="0" borderId="0" xfId="8" applyFont="1" applyAlignment="1">
      <alignment horizontal="left" vertical="center"/>
    </xf>
    <xf numFmtId="0" fontId="13" fillId="0" borderId="0" xfId="8" applyFont="1" applyAlignment="1">
      <alignment horizontal="center" vertical="center"/>
    </xf>
    <xf numFmtId="0" fontId="12" fillId="2" borderId="1" xfId="8" applyFont="1" applyFill="1" applyBorder="1" applyAlignment="1">
      <alignment horizontal="center" vertical="center" wrapText="1"/>
    </xf>
    <xf numFmtId="0" fontId="12" fillId="2" borderId="1" xfId="8" applyFont="1" applyFill="1" applyBorder="1" applyAlignment="1">
      <alignment horizontal="center" vertical="center"/>
    </xf>
    <xf numFmtId="0" fontId="18" fillId="0" borderId="0" xfId="8" applyFont="1" applyAlignment="1">
      <alignment vertical="center"/>
    </xf>
    <xf numFmtId="0" fontId="13" fillId="0" borderId="1" xfId="8" applyFont="1" applyBorder="1" applyAlignment="1">
      <alignment horizontal="center" vertical="center" wrapText="1"/>
    </xf>
    <xf numFmtId="0" fontId="13" fillId="0" borderId="1" xfId="8" applyFont="1" applyBorder="1" applyAlignment="1">
      <alignment horizontal="center" vertical="top" wrapText="1"/>
    </xf>
    <xf numFmtId="0" fontId="13" fillId="0" borderId="0" xfId="8" applyFont="1" applyAlignment="1">
      <alignment vertical="top"/>
    </xf>
    <xf numFmtId="0" fontId="12" fillId="0" borderId="0" xfId="8" applyFont="1" applyAlignment="1">
      <alignment horizontal="center"/>
    </xf>
    <xf numFmtId="0" fontId="22" fillId="0" borderId="0" xfId="8" applyFont="1"/>
    <xf numFmtId="0" fontId="18" fillId="0" borderId="0" xfId="8" applyFont="1"/>
    <xf numFmtId="0" fontId="23" fillId="0" borderId="0" xfId="8" applyFont="1"/>
    <xf numFmtId="0" fontId="24" fillId="0" borderId="0" xfId="0" applyFont="1"/>
    <xf numFmtId="0" fontId="25" fillId="0" borderId="0" xfId="1" applyFont="1" applyAlignment="1">
      <alignment vertical="center"/>
    </xf>
    <xf numFmtId="0" fontId="12" fillId="0" borderId="0" xfId="8" applyFont="1" applyAlignment="1">
      <alignment horizontal="left"/>
    </xf>
    <xf numFmtId="0" fontId="26" fillId="0" borderId="0" xfId="8" applyFont="1"/>
    <xf numFmtId="0" fontId="27" fillId="0" borderId="0" xfId="8" applyFont="1"/>
    <xf numFmtId="0" fontId="27" fillId="0" borderId="0" xfId="8" applyFont="1" applyAlignment="1">
      <alignment horizontal="center"/>
    </xf>
    <xf numFmtId="0" fontId="28" fillId="0" borderId="0" xfId="8" applyFont="1"/>
    <xf numFmtId="0" fontId="29" fillId="0" borderId="0" xfId="8" applyFont="1"/>
    <xf numFmtId="0" fontId="30" fillId="0" borderId="0" xfId="8" applyFont="1"/>
    <xf numFmtId="0" fontId="30" fillId="0" borderId="0" xfId="8" applyFont="1" applyAlignment="1">
      <alignment horizontal="center"/>
    </xf>
    <xf numFmtId="0" fontId="12" fillId="7" borderId="1" xfId="8" applyFont="1" applyFill="1" applyBorder="1" applyAlignment="1">
      <alignment horizontal="center" vertical="center" wrapText="1"/>
    </xf>
    <xf numFmtId="0" fontId="12" fillId="7" borderId="1" xfId="8" applyFont="1" applyFill="1" applyBorder="1" applyAlignment="1">
      <alignment horizontal="left" vertical="center" wrapText="1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11" fillId="4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44" fontId="13" fillId="7" borderId="1" xfId="14" applyFont="1" applyFill="1" applyBorder="1" applyAlignment="1">
      <alignment vertical="center"/>
    </xf>
    <xf numFmtId="0" fontId="34" fillId="0" borderId="0" xfId="0" applyFont="1" applyAlignment="1">
      <alignment vertical="center"/>
    </xf>
    <xf numFmtId="0" fontId="35" fillId="0" borderId="0" xfId="0" applyFont="1"/>
    <xf numFmtId="0" fontId="36" fillId="0" borderId="0" xfId="0" applyFont="1" applyAlignment="1">
      <alignment vertical="center"/>
    </xf>
    <xf numFmtId="0" fontId="32" fillId="0" borderId="0" xfId="0" applyFont="1"/>
    <xf numFmtId="0" fontId="36" fillId="0" borderId="0" xfId="0" applyFont="1"/>
    <xf numFmtId="0" fontId="38" fillId="0" borderId="0" xfId="0" applyFont="1"/>
    <xf numFmtId="165" fontId="40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36" fillId="4" borderId="0" xfId="0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3" fillId="6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4" borderId="0" xfId="0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/>
    <xf numFmtId="0" fontId="13" fillId="0" borderId="0" xfId="0" applyFont="1"/>
    <xf numFmtId="166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center"/>
    </xf>
    <xf numFmtId="165" fontId="40" fillId="0" borderId="0" xfId="0" applyNumberFormat="1" applyFont="1" applyAlignment="1">
      <alignment horizontal="center"/>
    </xf>
    <xf numFmtId="166" fontId="45" fillId="0" borderId="0" xfId="0" applyNumberFormat="1" applyFont="1" applyAlignment="1">
      <alignment horizontal="right"/>
    </xf>
    <xf numFmtId="0" fontId="45" fillId="0" borderId="0" xfId="0" applyFont="1" applyAlignment="1">
      <alignment horizontal="center"/>
    </xf>
    <xf numFmtId="0" fontId="45" fillId="0" borderId="0" xfId="0" applyFont="1"/>
    <xf numFmtId="166" fontId="32" fillId="0" borderId="0" xfId="0" applyNumberFormat="1" applyFont="1" applyAlignment="1">
      <alignment horizontal="right"/>
    </xf>
    <xf numFmtId="0" fontId="32" fillId="0" borderId="0" xfId="0" applyFont="1" applyAlignment="1">
      <alignment horizontal="center"/>
    </xf>
    <xf numFmtId="166" fontId="43" fillId="0" borderId="0" xfId="0" applyNumberFormat="1" applyFont="1" applyAlignment="1">
      <alignment horizontal="right"/>
    </xf>
    <xf numFmtId="0" fontId="43" fillId="0" borderId="0" xfId="0" applyFont="1" applyAlignment="1">
      <alignment horizontal="center"/>
    </xf>
    <xf numFmtId="165" fontId="46" fillId="0" borderId="0" xfId="0" applyNumberFormat="1" applyFont="1" applyAlignment="1">
      <alignment horizontal="center"/>
    </xf>
    <xf numFmtId="0" fontId="43" fillId="0" borderId="0" xfId="0" applyFont="1"/>
    <xf numFmtId="166" fontId="38" fillId="0" borderId="0" xfId="0" applyNumberFormat="1" applyFont="1" applyAlignment="1">
      <alignment horizontal="right"/>
    </xf>
    <xf numFmtId="0" fontId="38" fillId="0" borderId="0" xfId="0" applyFont="1" applyAlignment="1">
      <alignment horizontal="center"/>
    </xf>
    <xf numFmtId="0" fontId="32" fillId="4" borderId="1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center" vertical="center" wrapText="1"/>
    </xf>
    <xf numFmtId="165" fontId="13" fillId="7" borderId="1" xfId="0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left" vertical="center" wrapText="1"/>
    </xf>
    <xf numFmtId="44" fontId="13" fillId="4" borderId="1" xfId="11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44" fontId="13" fillId="5" borderId="1" xfId="11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40" fillId="5" borderId="1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44" fillId="5" borderId="1" xfId="0" applyFont="1" applyFill="1" applyBorder="1" applyAlignment="1">
      <alignment horizontal="center" vertical="center" wrapText="1"/>
    </xf>
    <xf numFmtId="44" fontId="13" fillId="4" borderId="1" xfId="14" applyFont="1" applyFill="1" applyBorder="1" applyAlignment="1">
      <alignment vertical="center" wrapText="1"/>
    </xf>
    <xf numFmtId="44" fontId="13" fillId="5" borderId="1" xfId="14" applyFont="1" applyFill="1" applyBorder="1" applyAlignment="1">
      <alignment vertical="center" wrapText="1"/>
    </xf>
    <xf numFmtId="0" fontId="32" fillId="0" borderId="1" xfId="0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vertical="top" wrapText="1"/>
    </xf>
    <xf numFmtId="0" fontId="15" fillId="4" borderId="1" xfId="0" applyFont="1" applyFill="1" applyBorder="1" applyAlignment="1">
      <alignment horizontal="left" vertical="center" wrapText="1"/>
    </xf>
    <xf numFmtId="167" fontId="13" fillId="4" borderId="1" xfId="0" applyNumberFormat="1" applyFont="1" applyFill="1" applyBorder="1" applyAlignment="1">
      <alignment vertical="center" wrapText="1"/>
    </xf>
    <xf numFmtId="0" fontId="13" fillId="4" borderId="10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left" vertical="center" wrapText="1"/>
    </xf>
    <xf numFmtId="0" fontId="41" fillId="4" borderId="10" xfId="0" applyFont="1" applyFill="1" applyBorder="1" applyAlignment="1">
      <alignment horizontal="center" vertical="center" wrapText="1"/>
    </xf>
    <xf numFmtId="0" fontId="44" fillId="4" borderId="11" xfId="0" applyFont="1" applyFill="1" applyBorder="1" applyAlignment="1">
      <alignment horizontal="center" vertical="center"/>
    </xf>
    <xf numFmtId="0" fontId="44" fillId="4" borderId="11" xfId="9" applyFont="1" applyFill="1" applyBorder="1" applyAlignment="1">
      <alignment horizontal="left" vertical="center" wrapText="1"/>
    </xf>
    <xf numFmtId="0" fontId="44" fillId="4" borderId="11" xfId="0" applyFont="1" applyFill="1" applyBorder="1" applyAlignment="1">
      <alignment vertical="center" wrapText="1"/>
    </xf>
    <xf numFmtId="0" fontId="44" fillId="4" borderId="12" xfId="0" applyFont="1" applyFill="1" applyBorder="1" applyAlignment="1">
      <alignment horizontal="center" vertical="center"/>
    </xf>
    <xf numFmtId="0" fontId="44" fillId="4" borderId="12" xfId="9" applyFont="1" applyFill="1" applyBorder="1" applyAlignment="1">
      <alignment horizontal="left" vertical="center" wrapText="1"/>
    </xf>
    <xf numFmtId="0" fontId="44" fillId="4" borderId="12" xfId="0" applyFont="1" applyFill="1" applyBorder="1" applyAlignment="1">
      <alignment vertical="center" wrapText="1"/>
    </xf>
    <xf numFmtId="0" fontId="45" fillId="4" borderId="1" xfId="0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13" fillId="4" borderId="1" xfId="9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164" fontId="13" fillId="7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44" fontId="13" fillId="4" borderId="1" xfId="0" applyNumberFormat="1" applyFont="1" applyFill="1" applyBorder="1" applyAlignment="1">
      <alignment horizontal="left" vertical="center" wrapText="1"/>
    </xf>
    <xf numFmtId="44" fontId="13" fillId="4" borderId="10" xfId="0" applyNumberFormat="1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44" fillId="0" borderId="11" xfId="0" applyFont="1" applyBorder="1" applyAlignment="1">
      <alignment vertical="center" wrapText="1"/>
    </xf>
    <xf numFmtId="44" fontId="51" fillId="4" borderId="11" xfId="0" applyNumberFormat="1" applyFont="1" applyFill="1" applyBorder="1" applyAlignment="1">
      <alignment horizontal="left" vertical="center" wrapText="1"/>
    </xf>
    <xf numFmtId="0" fontId="44" fillId="4" borderId="11" xfId="0" applyFont="1" applyFill="1" applyBorder="1" applyAlignment="1">
      <alignment horizontal="center" vertical="center" wrapText="1"/>
    </xf>
    <xf numFmtId="44" fontId="44" fillId="4" borderId="11" xfId="0" applyNumberFormat="1" applyFont="1" applyFill="1" applyBorder="1" applyAlignment="1">
      <alignment horizontal="left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44" fillId="0" borderId="0" xfId="0" applyFont="1" applyAlignment="1">
      <alignment vertical="center" wrapText="1"/>
    </xf>
    <xf numFmtId="0" fontId="44" fillId="0" borderId="11" xfId="0" applyFont="1" applyBorder="1" applyAlignment="1">
      <alignment horizontal="right" vertical="center" wrapText="1"/>
    </xf>
    <xf numFmtId="0" fontId="44" fillId="0" borderId="12" xfId="0" applyFont="1" applyBorder="1" applyAlignment="1">
      <alignment horizontal="right" vertical="center" wrapText="1"/>
    </xf>
    <xf numFmtId="0" fontId="44" fillId="4" borderId="12" xfId="0" applyFont="1" applyFill="1" applyBorder="1" applyAlignment="1">
      <alignment horizontal="center" vertical="center" wrapText="1"/>
    </xf>
    <xf numFmtId="44" fontId="35" fillId="4" borderId="1" xfId="0" applyNumberFormat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44" fontId="13" fillId="7" borderId="1" xfId="0" applyNumberFormat="1" applyFont="1" applyFill="1" applyBorder="1" applyAlignment="1">
      <alignment horizontal="left" vertical="center" wrapText="1"/>
    </xf>
    <xf numFmtId="44" fontId="13" fillId="7" borderId="2" xfId="0" applyNumberFormat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164" fontId="13" fillId="0" borderId="0" xfId="0" applyNumberFormat="1" applyFont="1" applyAlignment="1">
      <alignment horizontal="right" vertical="center" wrapText="1"/>
    </xf>
    <xf numFmtId="164" fontId="13" fillId="0" borderId="0" xfId="0" applyNumberFormat="1" applyFont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165" fontId="13" fillId="0" borderId="0" xfId="0" applyNumberFormat="1" applyFont="1" applyAlignment="1">
      <alignment vertical="center" wrapText="1"/>
    </xf>
    <xf numFmtId="165" fontId="13" fillId="4" borderId="0" xfId="0" applyNumberFormat="1" applyFont="1" applyFill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44" fontId="13" fillId="4" borderId="1" xfId="0" applyNumberFormat="1" applyFont="1" applyFill="1" applyBorder="1" applyAlignment="1">
      <alignment horizontal="right" vertical="center" wrapText="1"/>
    </xf>
    <xf numFmtId="44" fontId="13" fillId="7" borderId="1" xfId="0" applyNumberFormat="1" applyFont="1" applyFill="1" applyBorder="1" applyAlignment="1">
      <alignment horizontal="right" vertical="center" wrapText="1"/>
    </xf>
    <xf numFmtId="44" fontId="13" fillId="7" borderId="2" xfId="0" applyNumberFormat="1" applyFont="1" applyFill="1" applyBorder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165" fontId="13" fillId="0" borderId="0" xfId="0" applyNumberFormat="1" applyFont="1" applyAlignment="1">
      <alignment horizontal="right" vertical="center" wrapText="1"/>
    </xf>
    <xf numFmtId="0" fontId="49" fillId="0" borderId="0" xfId="0" applyFont="1" applyAlignment="1">
      <alignment vertical="center"/>
    </xf>
    <xf numFmtId="44" fontId="13" fillId="4" borderId="1" xfId="0" applyNumberFormat="1" applyFont="1" applyFill="1" applyBorder="1" applyAlignment="1">
      <alignment horizontal="right" vertical="center"/>
    </xf>
    <xf numFmtId="44" fontId="13" fillId="5" borderId="1" xfId="0" applyNumberFormat="1" applyFont="1" applyFill="1" applyBorder="1" applyAlignment="1">
      <alignment horizontal="right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/>
    </xf>
    <xf numFmtId="0" fontId="13" fillId="4" borderId="1" xfId="27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44" fontId="13" fillId="4" borderId="2" xfId="0" applyNumberFormat="1" applyFont="1" applyFill="1" applyBorder="1" applyAlignment="1">
      <alignment horizontal="right" vertical="center" wrapText="1"/>
    </xf>
    <xf numFmtId="0" fontId="35" fillId="0" borderId="0" xfId="0" applyFont="1" applyAlignment="1">
      <alignment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" xfId="27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44" fontId="13" fillId="0" borderId="1" xfId="0" applyNumberFormat="1" applyFont="1" applyBorder="1" applyAlignment="1">
      <alignment horizontal="left" vertical="center" wrapText="1"/>
    </xf>
    <xf numFmtId="44" fontId="13" fillId="0" borderId="1" xfId="0" applyNumberFormat="1" applyFont="1" applyBorder="1" applyAlignment="1">
      <alignment horizontal="right" vertical="center" wrapText="1"/>
    </xf>
    <xf numFmtId="0" fontId="44" fillId="0" borderId="1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41" fillId="0" borderId="10" xfId="0" applyFont="1" applyBorder="1" applyAlignment="1">
      <alignment horizontal="center" vertical="center" wrapText="1"/>
    </xf>
    <xf numFmtId="44" fontId="13" fillId="0" borderId="1" xfId="14" applyFont="1" applyFill="1" applyBorder="1" applyAlignment="1">
      <alignment vertical="center" wrapText="1"/>
    </xf>
    <xf numFmtId="0" fontId="44" fillId="0" borderId="1" xfId="0" applyFont="1" applyBorder="1" applyAlignment="1">
      <alignment horizontal="center" vertical="center" wrapText="1"/>
    </xf>
    <xf numFmtId="44" fontId="13" fillId="0" borderId="1" xfId="30" applyFont="1" applyFill="1" applyBorder="1" applyAlignment="1">
      <alignment vertical="center" wrapText="1"/>
    </xf>
    <xf numFmtId="44" fontId="13" fillId="0" borderId="1" xfId="11" applyFont="1" applyFill="1" applyBorder="1" applyAlignment="1">
      <alignment vertical="center" wrapText="1"/>
    </xf>
    <xf numFmtId="0" fontId="40" fillId="0" borderId="1" xfId="0" applyFont="1" applyBorder="1" applyAlignment="1">
      <alignment vertical="center" wrapText="1"/>
    </xf>
    <xf numFmtId="44" fontId="13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vertical="center"/>
    </xf>
    <xf numFmtId="0" fontId="12" fillId="7" borderId="5" xfId="8" applyFont="1" applyFill="1" applyBorder="1" applyAlignment="1">
      <alignment horizontal="center" vertical="center"/>
    </xf>
    <xf numFmtId="0" fontId="12" fillId="7" borderId="6" xfId="8" applyFont="1" applyFill="1" applyBorder="1" applyAlignment="1">
      <alignment horizontal="center" vertical="center"/>
    </xf>
    <xf numFmtId="0" fontId="12" fillId="7" borderId="4" xfId="8" applyFont="1" applyFill="1" applyBorder="1" applyAlignment="1">
      <alignment horizontal="center" vertical="center"/>
    </xf>
    <xf numFmtId="0" fontId="18" fillId="0" borderId="5" xfId="8" applyFont="1" applyBorder="1" applyAlignment="1">
      <alignment vertical="top" wrapText="1"/>
    </xf>
    <xf numFmtId="0" fontId="18" fillId="0" borderId="6" xfId="8" applyFont="1" applyBorder="1" applyAlignment="1">
      <alignment vertical="top" wrapText="1"/>
    </xf>
    <xf numFmtId="0" fontId="18" fillId="0" borderId="4" xfId="8" applyFont="1" applyBorder="1" applyAlignment="1">
      <alignment vertical="top" wrapText="1"/>
    </xf>
    <xf numFmtId="0" fontId="13" fillId="0" borderId="5" xfId="8" applyFont="1" applyBorder="1" applyAlignment="1">
      <alignment horizontal="center" vertical="top" wrapText="1"/>
    </xf>
    <xf numFmtId="0" fontId="13" fillId="0" borderId="4" xfId="8" applyFont="1" applyBorder="1" applyAlignment="1">
      <alignment horizontal="center" vertical="top" wrapText="1"/>
    </xf>
    <xf numFmtId="0" fontId="13" fillId="0" borderId="5" xfId="8" applyFont="1" applyBorder="1" applyAlignment="1">
      <alignment vertical="top" wrapText="1"/>
    </xf>
    <xf numFmtId="0" fontId="13" fillId="0" borderId="6" xfId="8" applyFont="1" applyBorder="1" applyAlignment="1">
      <alignment vertical="top" wrapText="1"/>
    </xf>
    <xf numFmtId="0" fontId="13" fillId="0" borderId="4" xfId="8" applyFont="1" applyBorder="1" applyAlignment="1">
      <alignment vertical="top" wrapText="1"/>
    </xf>
    <xf numFmtId="0" fontId="13" fillId="0" borderId="5" xfId="8" applyFont="1" applyBorder="1" applyAlignment="1">
      <alignment horizontal="left" vertical="top" wrapText="1"/>
    </xf>
    <xf numFmtId="0" fontId="13" fillId="0" borderId="6" xfId="8" applyFont="1" applyBorder="1" applyAlignment="1">
      <alignment horizontal="left" vertical="top" wrapText="1"/>
    </xf>
    <xf numFmtId="0" fontId="13" fillId="0" borderId="4" xfId="8" applyFont="1" applyBorder="1" applyAlignment="1">
      <alignment horizontal="left" vertical="top" wrapText="1"/>
    </xf>
    <xf numFmtId="0" fontId="12" fillId="7" borderId="5" xfId="8" applyFont="1" applyFill="1" applyBorder="1" applyAlignment="1">
      <alignment horizontal="center" vertical="center" wrapText="1"/>
    </xf>
    <xf numFmtId="0" fontId="12" fillId="7" borderId="6" xfId="8" applyFont="1" applyFill="1" applyBorder="1" applyAlignment="1">
      <alignment horizontal="center" vertical="center" wrapText="1"/>
    </xf>
    <xf numFmtId="0" fontId="12" fillId="7" borderId="4" xfId="8" applyFont="1" applyFill="1" applyBorder="1" applyAlignment="1">
      <alignment horizontal="center" vertical="center" wrapText="1"/>
    </xf>
    <xf numFmtId="0" fontId="13" fillId="0" borderId="5" xfId="8" applyFont="1" applyBorder="1" applyAlignment="1">
      <alignment horizontal="left" vertical="center" wrapText="1"/>
    </xf>
    <xf numFmtId="0" fontId="13" fillId="0" borderId="6" xfId="8" applyFont="1" applyBorder="1" applyAlignment="1">
      <alignment horizontal="left" vertical="center" wrapText="1"/>
    </xf>
    <xf numFmtId="0" fontId="13" fillId="0" borderId="4" xfId="8" applyFont="1" applyBorder="1" applyAlignment="1">
      <alignment horizontal="left" vertical="center" wrapText="1"/>
    </xf>
    <xf numFmtId="0" fontId="19" fillId="0" borderId="0" xfId="8" applyFont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3" fillId="2" borderId="5" xfId="8" applyFont="1" applyFill="1" applyBorder="1" applyAlignment="1">
      <alignment horizontal="left" vertical="center" wrapText="1"/>
    </xf>
    <xf numFmtId="0" fontId="13" fillId="2" borderId="6" xfId="8" applyFont="1" applyFill="1" applyBorder="1" applyAlignment="1">
      <alignment horizontal="left" vertical="center" wrapText="1"/>
    </xf>
    <xf numFmtId="0" fontId="13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center" vertical="center" wrapText="1"/>
    </xf>
    <xf numFmtId="0" fontId="12" fillId="2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12" fillId="3" borderId="5" xfId="8" applyFont="1" applyFill="1" applyBorder="1" applyAlignment="1">
      <alignment horizontal="center" vertical="center" wrapText="1"/>
    </xf>
    <xf numFmtId="0" fontId="12" fillId="3" borderId="6" xfId="8" applyFont="1" applyFill="1" applyBorder="1" applyAlignment="1">
      <alignment horizontal="center" vertical="center" wrapText="1"/>
    </xf>
    <xf numFmtId="0" fontId="12" fillId="3" borderId="4" xfId="8" applyFont="1" applyFill="1" applyBorder="1" applyAlignment="1">
      <alignment horizontal="center" vertical="center" wrapText="1"/>
    </xf>
    <xf numFmtId="0" fontId="13" fillId="0" borderId="5" xfId="8" applyFont="1" applyBorder="1" applyAlignment="1">
      <alignment horizontal="center" vertical="center" wrapText="1"/>
    </xf>
    <xf numFmtId="0" fontId="13" fillId="0" borderId="4" xfId="8" applyFont="1" applyBorder="1" applyAlignment="1">
      <alignment horizontal="center" vertical="center" wrapText="1"/>
    </xf>
    <xf numFmtId="0" fontId="33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/>
    </xf>
    <xf numFmtId="0" fontId="48" fillId="5" borderId="1" xfId="0" applyFont="1" applyFill="1" applyBorder="1" applyAlignment="1">
      <alignment horizontal="center" vertical="center" wrapText="1"/>
    </xf>
    <xf numFmtId="0" fontId="47" fillId="7" borderId="1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right" vertical="center"/>
    </xf>
    <xf numFmtId="0" fontId="13" fillId="7" borderId="9" xfId="0" applyFont="1" applyFill="1" applyBorder="1" applyAlignment="1">
      <alignment horizontal="right" vertical="center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47" fillId="7" borderId="1" xfId="0" applyFont="1" applyFill="1" applyBorder="1" applyAlignment="1">
      <alignment horizontal="center" vertical="center" wrapText="1"/>
    </xf>
    <xf numFmtId="0" fontId="43" fillId="6" borderId="5" xfId="0" applyFont="1" applyFill="1" applyBorder="1" applyAlignment="1">
      <alignment horizontal="center" vertical="center"/>
    </xf>
    <xf numFmtId="0" fontId="43" fillId="6" borderId="6" xfId="0" applyFont="1" applyFill="1" applyBorder="1" applyAlignment="1">
      <alignment horizontal="center" vertical="center"/>
    </xf>
    <xf numFmtId="0" fontId="43" fillId="6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7" borderId="7" xfId="0" applyFont="1" applyFill="1" applyBorder="1" applyAlignment="1">
      <alignment horizontal="center" vertical="center" wrapText="1"/>
    </xf>
    <xf numFmtId="0" fontId="13" fillId="7" borderId="8" xfId="0" applyFont="1" applyFill="1" applyBorder="1" applyAlignment="1">
      <alignment horizontal="center" vertical="center" wrapText="1"/>
    </xf>
    <xf numFmtId="0" fontId="13" fillId="7" borderId="9" xfId="0" applyFont="1" applyFill="1" applyBorder="1" applyAlignment="1">
      <alignment horizontal="center" vertical="center" wrapText="1"/>
    </xf>
    <xf numFmtId="0" fontId="47" fillId="8" borderId="1" xfId="0" applyFont="1" applyFill="1" applyBorder="1" applyAlignment="1">
      <alignment horizontal="center" vertical="center" wrapText="1"/>
    </xf>
    <xf numFmtId="0" fontId="36" fillId="4" borderId="0" xfId="0" applyFont="1" applyFill="1" applyAlignment="1">
      <alignment horizontal="center" vertical="center" wrapText="1"/>
    </xf>
    <xf numFmtId="0" fontId="13" fillId="7" borderId="1" xfId="0" applyFont="1" applyFill="1" applyBorder="1" applyAlignment="1">
      <alignment horizontal="right" vertical="center"/>
    </xf>
    <xf numFmtId="0" fontId="13" fillId="7" borderId="5" xfId="0" applyFont="1" applyFill="1" applyBorder="1" applyAlignment="1">
      <alignment horizontal="right" vertical="center" wrapText="1"/>
    </xf>
    <xf numFmtId="0" fontId="13" fillId="7" borderId="6" xfId="0" applyFont="1" applyFill="1" applyBorder="1" applyAlignment="1">
      <alignment horizontal="right" vertical="center" wrapText="1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53" fillId="5" borderId="5" xfId="0" applyFont="1" applyFill="1" applyBorder="1" applyAlignment="1">
      <alignment horizontal="center" vertical="center" wrapText="1"/>
    </xf>
    <xf numFmtId="0" fontId="53" fillId="5" borderId="6" xfId="0" applyFont="1" applyFill="1" applyBorder="1" applyAlignment="1">
      <alignment horizontal="center" vertical="center" wrapText="1"/>
    </xf>
    <xf numFmtId="0" fontId="53" fillId="5" borderId="4" xfId="0" applyFont="1" applyFill="1" applyBorder="1" applyAlignment="1">
      <alignment horizontal="center" vertical="center" wrapText="1"/>
    </xf>
  </cellXfs>
  <cellStyles count="45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2 4 2" xfId="29" xr:uid="{FB66A4E3-3A7F-4093-BBDA-897A62E406D7}"/>
    <cellStyle name="Normalny 2 5" xfId="28" xr:uid="{392FB812-A959-4043-AF56-DA5613B12C12}"/>
    <cellStyle name="Normalny 3" xfId="7" xr:uid="{00000000-0005-0000-0000-000007000000}"/>
    <cellStyle name="Normalny 3 2" xfId="8" xr:uid="{00000000-0005-0000-0000-000008000000}"/>
    <cellStyle name="Normalny 3 3" xfId="27" xr:uid="{0AF7ED7A-C414-42B5-B5D3-2F1E34130700}"/>
    <cellStyle name="Normalny 4" xfId="9" xr:uid="{00000000-0005-0000-0000-000009000000}"/>
    <cellStyle name="Procentowy 2" xfId="10" xr:uid="{00000000-0005-0000-0000-00000A000000}"/>
    <cellStyle name="Walutowy" xfId="11" builtinId="4"/>
    <cellStyle name="Walutowy 2" xfId="12" xr:uid="{00000000-0005-0000-0000-00000C000000}"/>
    <cellStyle name="Walutowy 2 2" xfId="13" xr:uid="{00000000-0005-0000-0000-00000D000000}"/>
    <cellStyle name="Walutowy 2 3" xfId="19" xr:uid="{00000000-0005-0000-0000-00000E000000}"/>
    <cellStyle name="Walutowy 2 3 2" xfId="37" xr:uid="{296355D9-502E-49FA-8FF8-EE69A92D5A2D}"/>
    <cellStyle name="Walutowy 2 4" xfId="18" xr:uid="{00000000-0005-0000-0000-00000F000000}"/>
    <cellStyle name="Walutowy 2 4 2" xfId="36" xr:uid="{59E57019-1FEC-4640-95B8-F92905ADF4A9}"/>
    <cellStyle name="Walutowy 2 5" xfId="31" xr:uid="{7F4B087F-7965-43E5-AE6B-E3266BE28228}"/>
    <cellStyle name="Walutowy 3" xfId="14" xr:uid="{00000000-0005-0000-0000-000010000000}"/>
    <cellStyle name="Walutowy 3 2" xfId="21" xr:uid="{00000000-0005-0000-0000-000011000000}"/>
    <cellStyle name="Walutowy 3 2 2" xfId="39" xr:uid="{319870FD-56B1-431F-927E-F7C3ED970B39}"/>
    <cellStyle name="Walutowy 3 3" xfId="20" xr:uid="{00000000-0005-0000-0000-000012000000}"/>
    <cellStyle name="Walutowy 3 3 2" xfId="38" xr:uid="{24D7464D-A7D0-4731-9EE0-D36C9533B36E}"/>
    <cellStyle name="Walutowy 3 4" xfId="32" xr:uid="{8A6263F6-20FB-4EA0-97F5-07FD72DC2485}"/>
    <cellStyle name="Walutowy 4" xfId="15" xr:uid="{00000000-0005-0000-0000-000013000000}"/>
    <cellStyle name="Walutowy 4 2" xfId="23" xr:uid="{00000000-0005-0000-0000-000014000000}"/>
    <cellStyle name="Walutowy 4 2 2" xfId="41" xr:uid="{6B931C9B-12FE-4BE1-9F15-63136FA50D00}"/>
    <cellStyle name="Walutowy 4 3" xfId="22" xr:uid="{00000000-0005-0000-0000-000015000000}"/>
    <cellStyle name="Walutowy 4 3 2" xfId="40" xr:uid="{18267D84-0988-4B4D-B825-CF0B1C94722D}"/>
    <cellStyle name="Walutowy 4 4" xfId="33" xr:uid="{DA838388-7B6E-448A-9133-5ABA2618B764}"/>
    <cellStyle name="Walutowy 5" xfId="16" xr:uid="{00000000-0005-0000-0000-000016000000}"/>
    <cellStyle name="Walutowy 5 2" xfId="25" xr:uid="{00000000-0005-0000-0000-000017000000}"/>
    <cellStyle name="Walutowy 5 2 2" xfId="43" xr:uid="{1D5000AD-6A59-4A87-8A26-A0DB9F5DA50F}"/>
    <cellStyle name="Walutowy 5 3" xfId="24" xr:uid="{00000000-0005-0000-0000-000018000000}"/>
    <cellStyle name="Walutowy 5 3 2" xfId="42" xr:uid="{8DE54CF8-9512-4BDE-8269-BA12A84DBC3A}"/>
    <cellStyle name="Walutowy 5 4" xfId="34" xr:uid="{D18FEC51-CAE6-453A-9BE5-CE658422B38D}"/>
    <cellStyle name="Walutowy 6" xfId="26" xr:uid="{00000000-0005-0000-0000-000019000000}"/>
    <cellStyle name="Walutowy 6 2" xfId="44" xr:uid="{D11530BC-3751-4176-99F3-2764B91CC017}"/>
    <cellStyle name="Walutowy 7" xfId="17" xr:uid="{00000000-0005-0000-0000-00001A000000}"/>
    <cellStyle name="Walutowy 7 2" xfId="35" xr:uid="{747BC883-6129-4B0E-B7C2-05902DD5806B}"/>
    <cellStyle name="Walutowy 8" xfId="30" xr:uid="{46BFC1D7-2439-49B1-8964-3BB140D6AB57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6E00"/>
      <color rgb="FFE9E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topLeftCell="A29" zoomScale="90" zoomScaleNormal="90" workbookViewId="0">
      <selection activeCell="E74" sqref="E74"/>
    </sheetView>
  </sheetViews>
  <sheetFormatPr defaultColWidth="9.109375" defaultRowHeight="12" x14ac:dyDescent="0.25"/>
  <cols>
    <col min="1" max="1" width="2.88671875" style="1" customWidth="1"/>
    <col min="2" max="2" width="17.44140625" style="1" customWidth="1"/>
    <col min="3" max="3" width="8.44140625" style="1" customWidth="1"/>
    <col min="4" max="6" width="9.109375" style="1"/>
    <col min="7" max="7" width="18" style="1" customWidth="1"/>
    <col min="8" max="8" width="13" style="1" customWidth="1"/>
    <col min="9" max="9" width="14.44140625" style="1" customWidth="1"/>
    <col min="10" max="10" width="20.6640625" style="1" customWidth="1"/>
    <col min="11" max="12" width="9.109375" style="1"/>
    <col min="13" max="13" width="26.5546875" style="1" customWidth="1"/>
    <col min="14" max="14" width="9.109375" style="3"/>
    <col min="15" max="15" width="12.88671875" style="3" customWidth="1"/>
    <col min="16" max="16384" width="9.1093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168" t="s">
        <v>2</v>
      </c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70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182" t="s">
        <v>17</v>
      </c>
      <c r="E27" s="183"/>
      <c r="F27" s="183"/>
      <c r="G27" s="184"/>
      <c r="H27" s="182" t="s">
        <v>18</v>
      </c>
      <c r="I27" s="183"/>
      <c r="J27" s="184"/>
      <c r="K27" s="182" t="s">
        <v>19</v>
      </c>
      <c r="L27" s="183"/>
      <c r="M27" s="184"/>
      <c r="N27" s="182" t="s">
        <v>20</v>
      </c>
      <c r="O27" s="184"/>
    </row>
    <row r="28" spans="2:15" ht="171" customHeight="1" x14ac:dyDescent="0.25">
      <c r="B28" s="38" t="s">
        <v>21</v>
      </c>
      <c r="C28" s="6" t="s">
        <v>22</v>
      </c>
      <c r="D28" s="185" t="s">
        <v>23</v>
      </c>
      <c r="E28" s="186"/>
      <c r="F28" s="186"/>
      <c r="G28" s="187"/>
      <c r="H28" s="179" t="s">
        <v>24</v>
      </c>
      <c r="I28" s="180"/>
      <c r="J28" s="181"/>
      <c r="K28" s="179" t="s">
        <v>25</v>
      </c>
      <c r="L28" s="180"/>
      <c r="M28" s="181"/>
      <c r="N28" s="174" t="s">
        <v>26</v>
      </c>
      <c r="O28" s="175"/>
    </row>
    <row r="29" spans="2:15" ht="184.5" customHeight="1" x14ac:dyDescent="0.25">
      <c r="B29" s="38" t="s">
        <v>27</v>
      </c>
      <c r="C29" s="6" t="s">
        <v>28</v>
      </c>
      <c r="D29" s="176" t="s">
        <v>29</v>
      </c>
      <c r="E29" s="177"/>
      <c r="F29" s="177"/>
      <c r="G29" s="178"/>
      <c r="H29" s="179" t="s">
        <v>30</v>
      </c>
      <c r="I29" s="180"/>
      <c r="J29" s="181"/>
      <c r="K29" s="176"/>
      <c r="L29" s="177"/>
      <c r="M29" s="178"/>
      <c r="N29" s="174" t="s">
        <v>31</v>
      </c>
      <c r="O29" s="175"/>
    </row>
    <row r="30" spans="2:15" ht="114" customHeight="1" x14ac:dyDescent="0.25">
      <c r="B30" s="38" t="s">
        <v>32</v>
      </c>
      <c r="C30" s="6" t="s">
        <v>33</v>
      </c>
      <c r="D30" s="176" t="s">
        <v>34</v>
      </c>
      <c r="E30" s="177"/>
      <c r="F30" s="177"/>
      <c r="G30" s="178"/>
      <c r="H30" s="176" t="s">
        <v>35</v>
      </c>
      <c r="I30" s="177"/>
      <c r="J30" s="178"/>
      <c r="K30" s="176" t="s">
        <v>36</v>
      </c>
      <c r="L30" s="177"/>
      <c r="M30" s="178"/>
      <c r="N30" s="174" t="s">
        <v>26</v>
      </c>
      <c r="O30" s="175"/>
    </row>
    <row r="31" spans="2:15" ht="54.75" customHeight="1" x14ac:dyDescent="0.25">
      <c r="B31" s="38" t="s">
        <v>37</v>
      </c>
      <c r="C31" s="6" t="s">
        <v>38</v>
      </c>
      <c r="D31" s="176" t="s">
        <v>39</v>
      </c>
      <c r="E31" s="177"/>
      <c r="F31" s="177"/>
      <c r="G31" s="178"/>
      <c r="H31" s="176" t="s">
        <v>40</v>
      </c>
      <c r="I31" s="177"/>
      <c r="J31" s="178"/>
      <c r="K31" s="171"/>
      <c r="L31" s="172"/>
      <c r="M31" s="173"/>
      <c r="N31" s="174" t="s">
        <v>41</v>
      </c>
      <c r="O31" s="175"/>
    </row>
    <row r="32" spans="2:15" ht="40.5" customHeight="1" x14ac:dyDescent="0.25">
      <c r="B32" s="38" t="s">
        <v>42</v>
      </c>
      <c r="C32" s="6" t="s">
        <v>43</v>
      </c>
      <c r="D32" s="176" t="s">
        <v>44</v>
      </c>
      <c r="E32" s="177"/>
      <c r="F32" s="177"/>
      <c r="G32" s="178"/>
      <c r="H32" s="176" t="s">
        <v>45</v>
      </c>
      <c r="I32" s="177"/>
      <c r="J32" s="178"/>
      <c r="K32" s="171"/>
      <c r="L32" s="172"/>
      <c r="M32" s="173"/>
      <c r="N32" s="174" t="s">
        <v>46</v>
      </c>
      <c r="O32" s="175"/>
    </row>
    <row r="33" spans="2:15" ht="52.5" customHeight="1" x14ac:dyDescent="0.25">
      <c r="B33" s="38" t="s">
        <v>47</v>
      </c>
      <c r="C33" s="6" t="s">
        <v>48</v>
      </c>
      <c r="D33" s="176" t="s">
        <v>49</v>
      </c>
      <c r="E33" s="177"/>
      <c r="F33" s="177"/>
      <c r="G33" s="178"/>
      <c r="H33" s="176" t="s">
        <v>50</v>
      </c>
      <c r="I33" s="177"/>
      <c r="J33" s="178"/>
      <c r="K33" s="171"/>
      <c r="L33" s="172"/>
      <c r="M33" s="173"/>
      <c r="N33" s="174" t="s">
        <v>51</v>
      </c>
      <c r="O33" s="175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188" t="s">
        <v>52</v>
      </c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</row>
    <row r="36" spans="2:15" ht="48.75" customHeight="1" x14ac:dyDescent="0.25">
      <c r="B36" s="188" t="s">
        <v>53</v>
      </c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182" t="s">
        <v>55</v>
      </c>
      <c r="C41" s="184"/>
      <c r="D41" s="182" t="s">
        <v>56</v>
      </c>
      <c r="E41" s="183"/>
      <c r="F41" s="183"/>
      <c r="G41" s="183"/>
      <c r="H41" s="183"/>
      <c r="I41" s="183"/>
      <c r="J41" s="183"/>
      <c r="K41" s="183"/>
      <c r="L41" s="184"/>
      <c r="M41" s="37" t="s">
        <v>57</v>
      </c>
      <c r="N41" s="182" t="s">
        <v>58</v>
      </c>
      <c r="O41" s="184"/>
    </row>
    <row r="42" spans="2:15" ht="27" customHeight="1" x14ac:dyDescent="0.25">
      <c r="B42" s="182" t="s">
        <v>59</v>
      </c>
      <c r="C42" s="183"/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4"/>
    </row>
    <row r="43" spans="2:15" ht="86.25" customHeight="1" x14ac:dyDescent="0.25">
      <c r="B43" s="189" t="s">
        <v>60</v>
      </c>
      <c r="C43" s="190"/>
      <c r="D43" s="191" t="s">
        <v>61</v>
      </c>
      <c r="E43" s="192"/>
      <c r="F43" s="192"/>
      <c r="G43" s="192"/>
      <c r="H43" s="192"/>
      <c r="I43" s="192"/>
      <c r="J43" s="192"/>
      <c r="K43" s="192"/>
      <c r="L43" s="193"/>
      <c r="M43" s="17" t="s">
        <v>62</v>
      </c>
      <c r="N43" s="194" t="s">
        <v>22</v>
      </c>
      <c r="O43" s="195"/>
    </row>
    <row r="44" spans="2:15" ht="77.25" customHeight="1" x14ac:dyDescent="0.25">
      <c r="B44" s="189" t="s">
        <v>63</v>
      </c>
      <c r="C44" s="190"/>
      <c r="D44" s="191" t="s">
        <v>64</v>
      </c>
      <c r="E44" s="192"/>
      <c r="F44" s="192"/>
      <c r="G44" s="192"/>
      <c r="H44" s="192"/>
      <c r="I44" s="192"/>
      <c r="J44" s="192"/>
      <c r="K44" s="192"/>
      <c r="L44" s="193"/>
      <c r="M44" s="17" t="s">
        <v>65</v>
      </c>
      <c r="N44" s="194" t="s">
        <v>28</v>
      </c>
      <c r="O44" s="195"/>
    </row>
    <row r="45" spans="2:15" ht="45" customHeight="1" x14ac:dyDescent="0.25">
      <c r="B45" s="189" t="s">
        <v>66</v>
      </c>
      <c r="C45" s="190"/>
      <c r="D45" s="191" t="s">
        <v>67</v>
      </c>
      <c r="E45" s="192"/>
      <c r="F45" s="192"/>
      <c r="G45" s="192"/>
      <c r="H45" s="192"/>
      <c r="I45" s="192"/>
      <c r="J45" s="192"/>
      <c r="K45" s="192"/>
      <c r="L45" s="193"/>
      <c r="M45" s="18" t="s">
        <v>68</v>
      </c>
      <c r="N45" s="194" t="s">
        <v>68</v>
      </c>
      <c r="O45" s="195"/>
    </row>
    <row r="46" spans="2:15" ht="52.5" customHeight="1" x14ac:dyDescent="0.25">
      <c r="B46" s="189" t="s">
        <v>69</v>
      </c>
      <c r="C46" s="190"/>
      <c r="D46" s="191" t="s">
        <v>70</v>
      </c>
      <c r="E46" s="192"/>
      <c r="F46" s="192"/>
      <c r="G46" s="192"/>
      <c r="H46" s="192"/>
      <c r="I46" s="192"/>
      <c r="J46" s="192"/>
      <c r="K46" s="192"/>
      <c r="L46" s="193"/>
      <c r="M46" s="18" t="s">
        <v>38</v>
      </c>
      <c r="N46" s="194" t="s">
        <v>38</v>
      </c>
      <c r="O46" s="195"/>
    </row>
    <row r="47" spans="2:15" ht="68.25" customHeight="1" x14ac:dyDescent="0.25">
      <c r="B47" s="189" t="s">
        <v>71</v>
      </c>
      <c r="C47" s="190"/>
      <c r="D47" s="191" t="s">
        <v>72</v>
      </c>
      <c r="E47" s="192"/>
      <c r="F47" s="192"/>
      <c r="G47" s="192"/>
      <c r="H47" s="192"/>
      <c r="I47" s="192"/>
      <c r="J47" s="192"/>
      <c r="K47" s="192"/>
      <c r="L47" s="193"/>
      <c r="M47" s="17" t="s">
        <v>73</v>
      </c>
      <c r="N47" s="194" t="s">
        <v>22</v>
      </c>
      <c r="O47" s="195"/>
    </row>
    <row r="48" spans="2:15" s="19" customFormat="1" ht="91.5" customHeight="1" x14ac:dyDescent="0.25">
      <c r="B48" s="189" t="s">
        <v>74</v>
      </c>
      <c r="C48" s="190"/>
      <c r="D48" s="191" t="s">
        <v>75</v>
      </c>
      <c r="E48" s="192"/>
      <c r="F48" s="192"/>
      <c r="G48" s="192"/>
      <c r="H48" s="192"/>
      <c r="I48" s="192"/>
      <c r="J48" s="192"/>
      <c r="K48" s="192"/>
      <c r="L48" s="193"/>
      <c r="M48" s="18" t="s">
        <v>43</v>
      </c>
      <c r="N48" s="194" t="s">
        <v>43</v>
      </c>
      <c r="O48" s="195"/>
    </row>
    <row r="49" spans="2:15" ht="60" customHeight="1" x14ac:dyDescent="0.25">
      <c r="B49" s="189" t="s">
        <v>76</v>
      </c>
      <c r="C49" s="190"/>
      <c r="D49" s="191" t="s">
        <v>77</v>
      </c>
      <c r="E49" s="192"/>
      <c r="F49" s="192"/>
      <c r="G49" s="192"/>
      <c r="H49" s="192"/>
      <c r="I49" s="192"/>
      <c r="J49" s="192"/>
      <c r="K49" s="192"/>
      <c r="L49" s="193"/>
      <c r="M49" s="17" t="s">
        <v>33</v>
      </c>
      <c r="N49" s="194" t="s">
        <v>33</v>
      </c>
      <c r="O49" s="195"/>
    </row>
    <row r="50" spans="2:15" ht="62.25" customHeight="1" x14ac:dyDescent="0.25">
      <c r="B50" s="189" t="s">
        <v>78</v>
      </c>
      <c r="C50" s="190"/>
      <c r="D50" s="191" t="s">
        <v>79</v>
      </c>
      <c r="E50" s="192"/>
      <c r="F50" s="192"/>
      <c r="G50" s="192"/>
      <c r="H50" s="192"/>
      <c r="I50" s="192"/>
      <c r="J50" s="192"/>
      <c r="K50" s="192"/>
      <c r="L50" s="193"/>
      <c r="M50" s="17" t="s">
        <v>80</v>
      </c>
      <c r="N50" s="194" t="s">
        <v>80</v>
      </c>
      <c r="O50" s="195"/>
    </row>
    <row r="51" spans="2:15" ht="90.75" customHeight="1" x14ac:dyDescent="0.25">
      <c r="B51" s="189" t="s">
        <v>81</v>
      </c>
      <c r="C51" s="190"/>
      <c r="D51" s="191" t="s">
        <v>82</v>
      </c>
      <c r="E51" s="192"/>
      <c r="F51" s="192"/>
      <c r="G51" s="192"/>
      <c r="H51" s="192"/>
      <c r="I51" s="192"/>
      <c r="J51" s="192"/>
      <c r="K51" s="192"/>
      <c r="L51" s="193"/>
      <c r="M51" s="17" t="s">
        <v>83</v>
      </c>
      <c r="N51" s="194" t="s">
        <v>84</v>
      </c>
      <c r="O51" s="195"/>
    </row>
    <row r="52" spans="2:15" ht="28.5" customHeight="1" x14ac:dyDescent="0.25">
      <c r="B52" s="198" t="s">
        <v>85</v>
      </c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M52" s="199"/>
      <c r="N52" s="199"/>
      <c r="O52" s="200"/>
    </row>
    <row r="53" spans="2:15" ht="74.25" customHeight="1" x14ac:dyDescent="0.25">
      <c r="B53" s="196" t="s">
        <v>86</v>
      </c>
      <c r="C53" s="197"/>
      <c r="D53" s="179" t="s">
        <v>87</v>
      </c>
      <c r="E53" s="180"/>
      <c r="F53" s="180"/>
      <c r="G53" s="180"/>
      <c r="H53" s="180"/>
      <c r="I53" s="180"/>
      <c r="J53" s="180"/>
      <c r="K53" s="180"/>
      <c r="L53" s="181"/>
      <c r="M53" s="20" t="s">
        <v>88</v>
      </c>
      <c r="N53" s="201" t="s">
        <v>89</v>
      </c>
      <c r="O53" s="202"/>
    </row>
    <row r="54" spans="2:15" s="22" customFormat="1" ht="81.75" customHeight="1" x14ac:dyDescent="0.25">
      <c r="B54" s="196" t="s">
        <v>90</v>
      </c>
      <c r="C54" s="197"/>
      <c r="D54" s="179" t="s">
        <v>91</v>
      </c>
      <c r="E54" s="180"/>
      <c r="F54" s="180"/>
      <c r="G54" s="180"/>
      <c r="H54" s="180"/>
      <c r="I54" s="180"/>
      <c r="J54" s="180"/>
      <c r="K54" s="180"/>
      <c r="L54" s="181"/>
      <c r="M54" s="21" t="s">
        <v>88</v>
      </c>
      <c r="N54" s="174" t="s">
        <v>89</v>
      </c>
      <c r="O54" s="175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D30:G30"/>
    <mergeCell ref="H30:J30"/>
    <mergeCell ref="K30:M30"/>
    <mergeCell ref="N30:O30"/>
    <mergeCell ref="D31:G31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B49:C49"/>
    <mergeCell ref="D49:L49"/>
    <mergeCell ref="N49:O49"/>
    <mergeCell ref="B50:C50"/>
    <mergeCell ref="D50:L50"/>
    <mergeCell ref="N50:O50"/>
    <mergeCell ref="B47:C47"/>
    <mergeCell ref="D47:L47"/>
    <mergeCell ref="N47:O47"/>
    <mergeCell ref="B48:C48"/>
    <mergeCell ref="D48:L48"/>
    <mergeCell ref="N48:O48"/>
    <mergeCell ref="B46:C46"/>
    <mergeCell ref="D46:L46"/>
    <mergeCell ref="N46:O46"/>
    <mergeCell ref="B45:C45"/>
    <mergeCell ref="D45:L45"/>
    <mergeCell ref="N45:O45"/>
    <mergeCell ref="B43:C43"/>
    <mergeCell ref="D43:L43"/>
    <mergeCell ref="N43:O43"/>
    <mergeCell ref="B44:C44"/>
    <mergeCell ref="D44:L44"/>
    <mergeCell ref="N44:O44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</mergeCells>
  <pageMargins left="0.7" right="0.7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topLeftCell="A60" zoomScale="85" zoomScaleNormal="85" workbookViewId="0">
      <selection activeCell="A6" sqref="A6:XFD6"/>
    </sheetView>
  </sheetViews>
  <sheetFormatPr defaultColWidth="9.109375" defaultRowHeight="12" x14ac:dyDescent="0.25"/>
  <cols>
    <col min="1" max="1" width="3.6640625" style="43" customWidth="1"/>
    <col min="2" max="2" width="5.44140625" style="42" customWidth="1"/>
    <col min="3" max="3" width="67.6640625" style="43" customWidth="1"/>
    <col min="4" max="4" width="41" style="43" hidden="1" customWidth="1"/>
    <col min="5" max="5" width="41" style="43" customWidth="1"/>
    <col min="6" max="16384" width="9.109375" style="43"/>
  </cols>
  <sheetData>
    <row r="1" spans="2:5" ht="66.75" customHeight="1" x14ac:dyDescent="0.25">
      <c r="B1" s="203" t="s">
        <v>108</v>
      </c>
      <c r="C1" s="204"/>
      <c r="D1" s="204"/>
    </row>
    <row r="2" spans="2:5" ht="51.6" customHeight="1" x14ac:dyDescent="0.25"/>
    <row r="4" spans="2:5" ht="36" customHeight="1" x14ac:dyDescent="0.25">
      <c r="B4" s="206" t="s">
        <v>109</v>
      </c>
      <c r="C4" s="206"/>
      <c r="D4" s="206"/>
      <c r="E4" s="206"/>
    </row>
    <row r="5" spans="2:5" ht="19.2" customHeight="1" x14ac:dyDescent="0.25">
      <c r="B5" s="41"/>
      <c r="C5" s="41"/>
      <c r="D5" s="41"/>
      <c r="E5" s="41"/>
    </row>
    <row r="6" spans="2:5" ht="36.6" hidden="1" customHeight="1" x14ac:dyDescent="0.25">
      <c r="B6" s="205" t="s">
        <v>110</v>
      </c>
      <c r="C6" s="205"/>
      <c r="D6" s="205"/>
      <c r="E6" s="205"/>
    </row>
    <row r="7" spans="2:5" x14ac:dyDescent="0.25">
      <c r="C7" s="40"/>
      <c r="D7" s="39"/>
      <c r="E7" s="39"/>
    </row>
    <row r="8" spans="2:5" ht="49.2" customHeight="1" x14ac:dyDescent="0.25">
      <c r="C8" s="40"/>
      <c r="D8" s="89" t="s">
        <v>111</v>
      </c>
      <c r="E8" s="159" t="s">
        <v>284</v>
      </c>
    </row>
    <row r="9" spans="2:5" ht="33" customHeight="1" x14ac:dyDescent="0.25">
      <c r="B9" s="90">
        <v>1</v>
      </c>
      <c r="C9" s="75" t="s">
        <v>112</v>
      </c>
      <c r="D9" s="91" t="s">
        <v>287</v>
      </c>
      <c r="E9" s="91" t="s">
        <v>287</v>
      </c>
    </row>
    <row r="10" spans="2:5" ht="33" customHeight="1" x14ac:dyDescent="0.25">
      <c r="B10" s="90">
        <v>2</v>
      </c>
      <c r="C10" s="75" t="s">
        <v>113</v>
      </c>
      <c r="D10" s="91" t="s">
        <v>288</v>
      </c>
      <c r="E10" s="91" t="s">
        <v>288</v>
      </c>
    </row>
    <row r="11" spans="2:5" ht="33" customHeight="1" x14ac:dyDescent="0.25">
      <c r="B11" s="90">
        <v>3</v>
      </c>
      <c r="C11" s="75" t="s">
        <v>114</v>
      </c>
      <c r="D11" s="81">
        <v>1230934712</v>
      </c>
      <c r="E11" s="81">
        <v>1230934712</v>
      </c>
    </row>
    <row r="12" spans="2:5" ht="33" customHeight="1" x14ac:dyDescent="0.25">
      <c r="B12" s="90">
        <v>4</v>
      </c>
      <c r="C12" s="75" t="s">
        <v>115</v>
      </c>
      <c r="D12" s="92" t="s">
        <v>289</v>
      </c>
      <c r="E12" s="92" t="s">
        <v>289</v>
      </c>
    </row>
    <row r="13" spans="2:5" ht="31.5" customHeight="1" x14ac:dyDescent="0.25">
      <c r="B13" s="90">
        <v>5</v>
      </c>
      <c r="C13" s="93" t="s">
        <v>116</v>
      </c>
      <c r="D13" s="94" t="s">
        <v>290</v>
      </c>
      <c r="E13" s="94" t="s">
        <v>290</v>
      </c>
    </row>
    <row r="14" spans="2:5" ht="31.5" customHeight="1" x14ac:dyDescent="0.25">
      <c r="B14" s="90">
        <v>6</v>
      </c>
      <c r="C14" s="93" t="s">
        <v>117</v>
      </c>
      <c r="D14" s="81"/>
      <c r="E14" s="81"/>
    </row>
    <row r="15" spans="2:5" ht="31.5" customHeight="1" x14ac:dyDescent="0.25">
      <c r="B15" s="90">
        <v>7</v>
      </c>
      <c r="C15" s="95" t="s">
        <v>118</v>
      </c>
      <c r="D15" s="81"/>
      <c r="E15" s="81"/>
    </row>
    <row r="16" spans="2:5" ht="31.5" customHeight="1" x14ac:dyDescent="0.25">
      <c r="B16" s="90">
        <v>8</v>
      </c>
      <c r="C16" s="93" t="s">
        <v>119</v>
      </c>
      <c r="D16" s="96"/>
      <c r="E16" s="96"/>
    </row>
    <row r="17" spans="2:5" ht="31.5" customHeight="1" x14ac:dyDescent="0.25">
      <c r="B17" s="90">
        <v>9</v>
      </c>
      <c r="C17" s="75" t="s">
        <v>120</v>
      </c>
      <c r="D17" s="81">
        <v>63</v>
      </c>
      <c r="E17" s="81">
        <v>63</v>
      </c>
    </row>
    <row r="18" spans="2:5" ht="24" customHeight="1" x14ac:dyDescent="0.25">
      <c r="B18" s="97">
        <v>10</v>
      </c>
      <c r="C18" s="98" t="s">
        <v>121</v>
      </c>
      <c r="D18" s="99" t="s">
        <v>122</v>
      </c>
      <c r="E18" s="160" t="s">
        <v>122</v>
      </c>
    </row>
    <row r="19" spans="2:5" ht="21.75" customHeight="1" x14ac:dyDescent="0.25">
      <c r="B19" s="100" t="s">
        <v>123</v>
      </c>
      <c r="C19" s="101" t="s">
        <v>124</v>
      </c>
      <c r="D19" s="102" t="s">
        <v>291</v>
      </c>
      <c r="E19" s="102" t="s">
        <v>291</v>
      </c>
    </row>
    <row r="20" spans="2:5" ht="21" customHeight="1" x14ac:dyDescent="0.25">
      <c r="B20" s="100" t="s">
        <v>125</v>
      </c>
      <c r="C20" s="101" t="s">
        <v>126</v>
      </c>
      <c r="D20" s="102" t="s">
        <v>291</v>
      </c>
      <c r="E20" s="102" t="s">
        <v>291</v>
      </c>
    </row>
    <row r="21" spans="2:5" ht="27" customHeight="1" x14ac:dyDescent="0.25">
      <c r="B21" s="100" t="s">
        <v>127</v>
      </c>
      <c r="C21" s="101" t="s">
        <v>128</v>
      </c>
      <c r="D21" s="102" t="s">
        <v>291</v>
      </c>
      <c r="E21" s="102" t="s">
        <v>291</v>
      </c>
    </row>
    <row r="22" spans="2:5" ht="27" customHeight="1" x14ac:dyDescent="0.25">
      <c r="B22" s="100"/>
      <c r="C22" s="101" t="s">
        <v>129</v>
      </c>
      <c r="D22" s="102" t="s">
        <v>292</v>
      </c>
      <c r="E22" s="102" t="s">
        <v>292</v>
      </c>
    </row>
    <row r="23" spans="2:5" ht="27" customHeight="1" x14ac:dyDescent="0.25">
      <c r="B23" s="100"/>
      <c r="C23" s="101" t="s">
        <v>130</v>
      </c>
      <c r="D23" s="102" t="s">
        <v>292</v>
      </c>
      <c r="E23" s="102" t="s">
        <v>292</v>
      </c>
    </row>
    <row r="24" spans="2:5" ht="27" customHeight="1" x14ac:dyDescent="0.25">
      <c r="B24" s="100"/>
      <c r="C24" s="101" t="s">
        <v>131</v>
      </c>
      <c r="D24" s="102" t="s">
        <v>292</v>
      </c>
      <c r="E24" s="102" t="s">
        <v>292</v>
      </c>
    </row>
    <row r="25" spans="2:5" ht="27" customHeight="1" x14ac:dyDescent="0.25">
      <c r="B25" s="100"/>
      <c r="C25" s="101" t="s">
        <v>132</v>
      </c>
      <c r="D25" s="102" t="s">
        <v>292</v>
      </c>
      <c r="E25" s="102" t="s">
        <v>292</v>
      </c>
    </row>
    <row r="26" spans="2:5" ht="27" customHeight="1" x14ac:dyDescent="0.25">
      <c r="B26" s="100"/>
      <c r="C26" s="101" t="s">
        <v>133</v>
      </c>
      <c r="D26" s="102" t="s">
        <v>292</v>
      </c>
      <c r="E26" s="102" t="s">
        <v>292</v>
      </c>
    </row>
    <row r="27" spans="2:5" ht="27" customHeight="1" x14ac:dyDescent="0.25">
      <c r="B27" s="100"/>
      <c r="C27" s="101" t="s">
        <v>134</v>
      </c>
      <c r="D27" s="102" t="s">
        <v>292</v>
      </c>
      <c r="E27" s="102" t="s">
        <v>292</v>
      </c>
    </row>
    <row r="28" spans="2:5" ht="27" customHeight="1" x14ac:dyDescent="0.25">
      <c r="B28" s="100"/>
      <c r="C28" s="101" t="s">
        <v>135</v>
      </c>
      <c r="D28" s="102" t="s">
        <v>292</v>
      </c>
      <c r="E28" s="102" t="s">
        <v>292</v>
      </c>
    </row>
    <row r="29" spans="2:5" ht="27" customHeight="1" x14ac:dyDescent="0.25">
      <c r="B29" s="100"/>
      <c r="C29" s="101" t="s">
        <v>136</v>
      </c>
      <c r="D29" s="102" t="s">
        <v>292</v>
      </c>
      <c r="E29" s="102" t="s">
        <v>292</v>
      </c>
    </row>
    <row r="30" spans="2:5" ht="24" customHeight="1" x14ac:dyDescent="0.25">
      <c r="B30" s="100" t="s">
        <v>137</v>
      </c>
      <c r="C30" s="101" t="s">
        <v>138</v>
      </c>
      <c r="D30" s="102" t="s">
        <v>291</v>
      </c>
      <c r="E30" s="102" t="s">
        <v>291</v>
      </c>
    </row>
    <row r="31" spans="2:5" ht="24" customHeight="1" x14ac:dyDescent="0.25">
      <c r="B31" s="100" t="s">
        <v>139</v>
      </c>
      <c r="C31" s="101" t="s">
        <v>140</v>
      </c>
      <c r="D31" s="102" t="s">
        <v>291</v>
      </c>
      <c r="E31" s="102" t="s">
        <v>291</v>
      </c>
    </row>
    <row r="32" spans="2:5" ht="24" customHeight="1" x14ac:dyDescent="0.25">
      <c r="B32" s="100" t="s">
        <v>141</v>
      </c>
      <c r="C32" s="101" t="s">
        <v>142</v>
      </c>
      <c r="D32" s="102" t="s">
        <v>344</v>
      </c>
      <c r="E32" s="102" t="s">
        <v>344</v>
      </c>
    </row>
    <row r="33" spans="2:5" ht="24" customHeight="1" x14ac:dyDescent="0.25">
      <c r="B33" s="100" t="s">
        <v>143</v>
      </c>
      <c r="C33" s="101" t="s">
        <v>144</v>
      </c>
      <c r="D33" s="102" t="s">
        <v>291</v>
      </c>
      <c r="E33" s="102" t="s">
        <v>291</v>
      </c>
    </row>
    <row r="34" spans="2:5" ht="24" customHeight="1" x14ac:dyDescent="0.25">
      <c r="B34" s="100" t="s">
        <v>145</v>
      </c>
      <c r="C34" s="101" t="s">
        <v>146</v>
      </c>
      <c r="D34" s="102" t="s">
        <v>344</v>
      </c>
      <c r="E34" s="102" t="s">
        <v>344</v>
      </c>
    </row>
    <row r="35" spans="2:5" ht="24" customHeight="1" x14ac:dyDescent="0.25">
      <c r="B35" s="100" t="s">
        <v>147</v>
      </c>
      <c r="C35" s="101" t="s">
        <v>148</v>
      </c>
      <c r="D35" s="102" t="s">
        <v>345</v>
      </c>
      <c r="E35" s="102" t="s">
        <v>345</v>
      </c>
    </row>
    <row r="36" spans="2:5" ht="24" customHeight="1" x14ac:dyDescent="0.25">
      <c r="B36" s="100" t="s">
        <v>149</v>
      </c>
      <c r="C36" s="101" t="s">
        <v>150</v>
      </c>
      <c r="D36" s="102" t="s">
        <v>345</v>
      </c>
      <c r="E36" s="102" t="s">
        <v>345</v>
      </c>
    </row>
    <row r="37" spans="2:5" ht="24" customHeight="1" x14ac:dyDescent="0.25">
      <c r="B37" s="103" t="s">
        <v>151</v>
      </c>
      <c r="C37" s="104" t="s">
        <v>152</v>
      </c>
      <c r="D37" s="105" t="s">
        <v>345</v>
      </c>
      <c r="E37" s="105" t="s">
        <v>345</v>
      </c>
    </row>
    <row r="38" spans="2:5" ht="30" customHeight="1" x14ac:dyDescent="0.25">
      <c r="B38" s="90">
        <v>11</v>
      </c>
      <c r="C38" s="75" t="s">
        <v>153</v>
      </c>
      <c r="D38" s="106" t="s">
        <v>345</v>
      </c>
      <c r="E38" s="106" t="s">
        <v>345</v>
      </c>
    </row>
    <row r="39" spans="2:5" ht="30" customHeight="1" x14ac:dyDescent="0.25">
      <c r="B39" s="90">
        <v>12</v>
      </c>
      <c r="C39" s="75" t="s">
        <v>154</v>
      </c>
      <c r="D39" s="107" t="s">
        <v>345</v>
      </c>
      <c r="E39" s="107" t="s">
        <v>345</v>
      </c>
    </row>
    <row r="40" spans="2:5" ht="30" customHeight="1" x14ac:dyDescent="0.25">
      <c r="B40" s="90">
        <v>13</v>
      </c>
      <c r="C40" s="75" t="s">
        <v>155</v>
      </c>
      <c r="D40" s="107" t="s">
        <v>344</v>
      </c>
      <c r="E40" s="107" t="s">
        <v>344</v>
      </c>
    </row>
    <row r="41" spans="2:5" ht="42" customHeight="1" x14ac:dyDescent="0.25">
      <c r="B41" s="90">
        <v>14</v>
      </c>
      <c r="C41" s="75" t="s">
        <v>156</v>
      </c>
      <c r="D41" s="107" t="s">
        <v>345</v>
      </c>
      <c r="E41" s="107" t="s">
        <v>345</v>
      </c>
    </row>
    <row r="42" spans="2:5" ht="42" customHeight="1" x14ac:dyDescent="0.25">
      <c r="B42" s="90">
        <v>15</v>
      </c>
      <c r="C42" s="75" t="s">
        <v>157</v>
      </c>
      <c r="D42" s="107" t="s">
        <v>345</v>
      </c>
      <c r="E42" s="107" t="s">
        <v>345</v>
      </c>
    </row>
    <row r="43" spans="2:5" ht="42" customHeight="1" x14ac:dyDescent="0.25">
      <c r="B43" s="90">
        <v>16</v>
      </c>
      <c r="C43" s="75" t="s">
        <v>158</v>
      </c>
      <c r="D43" s="107" t="s">
        <v>292</v>
      </c>
      <c r="E43" s="107" t="s">
        <v>292</v>
      </c>
    </row>
    <row r="44" spans="2:5" ht="42" customHeight="1" x14ac:dyDescent="0.25">
      <c r="B44" s="90">
        <v>17</v>
      </c>
      <c r="C44" s="75" t="s">
        <v>159</v>
      </c>
      <c r="D44" s="107" t="s">
        <v>344</v>
      </c>
      <c r="E44" s="107" t="s">
        <v>344</v>
      </c>
    </row>
    <row r="45" spans="2:5" ht="54" customHeight="1" x14ac:dyDescent="0.25">
      <c r="B45" s="90">
        <v>18</v>
      </c>
      <c r="C45" s="75" t="s">
        <v>160</v>
      </c>
      <c r="D45" s="107" t="s">
        <v>292</v>
      </c>
      <c r="E45" s="107" t="s">
        <v>292</v>
      </c>
    </row>
    <row r="46" spans="2:5" ht="45.75" customHeight="1" x14ac:dyDescent="0.25">
      <c r="B46" s="90">
        <v>19</v>
      </c>
      <c r="C46" s="75" t="s">
        <v>161</v>
      </c>
      <c r="D46" s="107" t="s">
        <v>292</v>
      </c>
      <c r="E46" s="107" t="s">
        <v>292</v>
      </c>
    </row>
    <row r="47" spans="2:5" ht="51.75" customHeight="1" x14ac:dyDescent="0.25">
      <c r="B47" s="90">
        <v>20</v>
      </c>
      <c r="C47" s="75" t="s">
        <v>162</v>
      </c>
      <c r="D47" s="107" t="s">
        <v>292</v>
      </c>
      <c r="E47" s="107" t="s">
        <v>292</v>
      </c>
    </row>
    <row r="48" spans="2:5" ht="51.75" customHeight="1" x14ac:dyDescent="0.25">
      <c r="B48" s="90">
        <v>21</v>
      </c>
      <c r="C48" s="75" t="s">
        <v>163</v>
      </c>
      <c r="D48" s="107" t="s">
        <v>345</v>
      </c>
      <c r="E48" s="107" t="s">
        <v>345</v>
      </c>
    </row>
    <row r="49" spans="2:5" ht="51.75" customHeight="1" x14ac:dyDescent="0.25">
      <c r="B49" s="90">
        <v>22</v>
      </c>
      <c r="C49" s="75" t="s">
        <v>164</v>
      </c>
      <c r="D49" s="107" t="s">
        <v>344</v>
      </c>
      <c r="E49" s="107" t="s">
        <v>344</v>
      </c>
    </row>
    <row r="50" spans="2:5" ht="34.5" customHeight="1" x14ac:dyDescent="0.25">
      <c r="B50" s="90">
        <v>23</v>
      </c>
      <c r="C50" s="75" t="s">
        <v>165</v>
      </c>
      <c r="D50" s="107" t="s">
        <v>345</v>
      </c>
      <c r="E50" s="107" t="s">
        <v>345</v>
      </c>
    </row>
    <row r="51" spans="2:5" ht="66" customHeight="1" x14ac:dyDescent="0.25">
      <c r="B51" s="90">
        <v>24</v>
      </c>
      <c r="C51" s="75" t="s">
        <v>166</v>
      </c>
      <c r="D51" s="107" t="s">
        <v>345</v>
      </c>
      <c r="E51" s="107" t="s">
        <v>345</v>
      </c>
    </row>
    <row r="52" spans="2:5" ht="78.75" customHeight="1" x14ac:dyDescent="0.25">
      <c r="B52" s="90">
        <v>25</v>
      </c>
      <c r="C52" s="108" t="s">
        <v>167</v>
      </c>
      <c r="D52" s="81" t="s">
        <v>344</v>
      </c>
      <c r="E52" s="81" t="s">
        <v>344</v>
      </c>
    </row>
    <row r="53" spans="2:5" ht="69" customHeight="1" x14ac:dyDescent="0.25">
      <c r="B53" s="90">
        <v>26</v>
      </c>
      <c r="C53" s="108" t="s">
        <v>168</v>
      </c>
      <c r="D53" s="81" t="s">
        <v>344</v>
      </c>
      <c r="E53" s="81" t="s">
        <v>344</v>
      </c>
    </row>
    <row r="54" spans="2:5" ht="99" customHeight="1" x14ac:dyDescent="0.25">
      <c r="B54" s="90">
        <v>27</v>
      </c>
      <c r="C54" s="108" t="s">
        <v>169</v>
      </c>
      <c r="D54" s="81" t="s">
        <v>345</v>
      </c>
      <c r="E54" s="81" t="s">
        <v>345</v>
      </c>
    </row>
    <row r="55" spans="2:5" ht="45" customHeight="1" x14ac:dyDescent="0.25">
      <c r="B55" s="90">
        <v>28</v>
      </c>
      <c r="C55" s="108" t="s">
        <v>170</v>
      </c>
      <c r="D55" s="81" t="s">
        <v>345</v>
      </c>
      <c r="E55" s="81" t="s">
        <v>345</v>
      </c>
    </row>
    <row r="56" spans="2:5" ht="45" customHeight="1" x14ac:dyDescent="0.25">
      <c r="B56" s="90">
        <v>29</v>
      </c>
      <c r="C56" s="108" t="s">
        <v>171</v>
      </c>
      <c r="D56" s="81" t="s">
        <v>345</v>
      </c>
      <c r="E56" s="81" t="s">
        <v>345</v>
      </c>
    </row>
    <row r="57" spans="2:5" ht="34.5" customHeight="1" x14ac:dyDescent="0.25">
      <c r="B57" s="90">
        <v>30</v>
      </c>
      <c r="C57" s="93" t="s">
        <v>172</v>
      </c>
      <c r="D57" s="107" t="s">
        <v>292</v>
      </c>
      <c r="E57" s="107" t="s">
        <v>292</v>
      </c>
    </row>
    <row r="58" spans="2:5" ht="35.25" customHeight="1" x14ac:dyDescent="0.25">
      <c r="B58" s="90">
        <v>31</v>
      </c>
      <c r="C58" s="108" t="s">
        <v>173</v>
      </c>
      <c r="D58" s="81" t="s">
        <v>345</v>
      </c>
      <c r="E58" s="81" t="s">
        <v>345</v>
      </c>
    </row>
    <row r="59" spans="2:5" ht="42.6" customHeight="1" x14ac:dyDescent="0.25">
      <c r="B59" s="90">
        <v>32</v>
      </c>
      <c r="C59" s="93" t="s">
        <v>174</v>
      </c>
      <c r="D59" s="81"/>
      <c r="E59" s="81"/>
    </row>
    <row r="60" spans="2:5" ht="48" x14ac:dyDescent="0.25">
      <c r="B60" s="90">
        <v>33</v>
      </c>
      <c r="C60" s="93" t="s">
        <v>175</v>
      </c>
      <c r="D60" s="81" t="s">
        <v>345</v>
      </c>
      <c r="E60" s="81" t="s">
        <v>345</v>
      </c>
    </row>
    <row r="61" spans="2:5" ht="65.400000000000006" customHeight="1" x14ac:dyDescent="0.25">
      <c r="B61" s="90">
        <v>34</v>
      </c>
      <c r="C61" s="93" t="s">
        <v>176</v>
      </c>
      <c r="D61" s="81" t="s">
        <v>344</v>
      </c>
      <c r="E61" s="81" t="s">
        <v>344</v>
      </c>
    </row>
    <row r="62" spans="2:5" ht="60.6" customHeight="1" x14ac:dyDescent="0.25">
      <c r="B62" s="90">
        <v>35</v>
      </c>
      <c r="C62" s="93" t="s">
        <v>177</v>
      </c>
      <c r="D62" s="81"/>
      <c r="E62" s="81"/>
    </row>
    <row r="63" spans="2:5" ht="33.6" customHeight="1" x14ac:dyDescent="0.25">
      <c r="B63" s="90">
        <v>36</v>
      </c>
      <c r="C63" s="93" t="s">
        <v>178</v>
      </c>
      <c r="D63" s="81" t="s">
        <v>292</v>
      </c>
      <c r="E63" s="81" t="s">
        <v>292</v>
      </c>
    </row>
    <row r="64" spans="2:5" ht="31.95" customHeight="1" x14ac:dyDescent="0.25">
      <c r="B64" s="90">
        <v>37</v>
      </c>
      <c r="C64" s="93" t="s">
        <v>179</v>
      </c>
      <c r="D64" s="81" t="s">
        <v>345</v>
      </c>
      <c r="E64" s="81" t="s">
        <v>345</v>
      </c>
    </row>
    <row r="65" spans="2:5" ht="57" customHeight="1" x14ac:dyDescent="0.25">
      <c r="B65" s="90">
        <v>38</v>
      </c>
      <c r="C65" s="93" t="s">
        <v>180</v>
      </c>
      <c r="D65" s="81" t="s">
        <v>292</v>
      </c>
      <c r="E65" s="81" t="s">
        <v>292</v>
      </c>
    </row>
    <row r="66" spans="2:5" ht="24" x14ac:dyDescent="0.25">
      <c r="B66" s="90">
        <v>39</v>
      </c>
      <c r="C66" s="93" t="s">
        <v>181</v>
      </c>
      <c r="D66" s="81"/>
      <c r="E66" s="81"/>
    </row>
  </sheetData>
  <mergeCells count="3">
    <mergeCell ref="B1:D1"/>
    <mergeCell ref="B6:E6"/>
    <mergeCell ref="B4:E4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66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34"/>
  <sheetViews>
    <sheetView showGridLines="0" topLeftCell="A24" zoomScale="80" zoomScaleNormal="80" workbookViewId="0">
      <selection activeCell="G33" sqref="G33"/>
    </sheetView>
  </sheetViews>
  <sheetFormatPr defaultColWidth="9" defaultRowHeight="12" x14ac:dyDescent="0.25"/>
  <cols>
    <col min="1" max="1" width="9" style="58"/>
    <col min="2" max="2" width="5" style="56" customWidth="1"/>
    <col min="3" max="3" width="44.88671875" style="58" customWidth="1"/>
    <col min="4" max="4" width="20.88671875" style="134" hidden="1" customWidth="1"/>
    <col min="5" max="6" width="20.88671875" style="56" hidden="1" customWidth="1"/>
    <col min="7" max="7" width="20.88671875" style="134" customWidth="1"/>
    <col min="8" max="9" width="20.88671875" style="56" customWidth="1"/>
    <col min="10" max="16384" width="9" style="58"/>
  </cols>
  <sheetData>
    <row r="1" spans="2:9" ht="72.75" customHeight="1" x14ac:dyDescent="0.25">
      <c r="B1" s="203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3"/>
      <c r="D1" s="203"/>
      <c r="E1" s="203"/>
      <c r="F1" s="203"/>
      <c r="G1" s="203"/>
    </row>
    <row r="2" spans="2:9" ht="37.5" customHeight="1" x14ac:dyDescent="0.25">
      <c r="C2" s="109"/>
      <c r="D2" s="109"/>
      <c r="G2" s="109"/>
    </row>
    <row r="3" spans="2:9" ht="39" customHeight="1" x14ac:dyDescent="0.25">
      <c r="B3" s="219" t="s">
        <v>182</v>
      </c>
      <c r="C3" s="219"/>
      <c r="D3" s="219"/>
      <c r="E3" s="219"/>
      <c r="F3" s="219"/>
      <c r="G3" s="219"/>
      <c r="H3" s="219"/>
      <c r="I3" s="219"/>
    </row>
    <row r="4" spans="2:9" ht="21.75" customHeight="1" x14ac:dyDescent="0.25">
      <c r="B4" s="110"/>
      <c r="C4" s="110"/>
      <c r="D4" s="110"/>
      <c r="E4" s="111"/>
      <c r="F4" s="111"/>
      <c r="G4" s="111"/>
    </row>
    <row r="5" spans="2:9" s="43" customFormat="1" ht="31.2" customHeight="1" x14ac:dyDescent="0.25">
      <c r="B5" s="212" t="s">
        <v>183</v>
      </c>
      <c r="C5" s="213"/>
      <c r="D5" s="218" t="str">
        <f>'DANE OGÓLNE'!E9</f>
        <v>Gminne Przedszkole w Wólce Kosowskiej</v>
      </c>
      <c r="E5" s="218"/>
      <c r="F5" s="218"/>
      <c r="G5" s="218"/>
      <c r="H5" s="218"/>
      <c r="I5" s="218"/>
    </row>
    <row r="6" spans="2:9" s="43" customFormat="1" ht="15.75" customHeight="1" x14ac:dyDescent="0.25">
      <c r="B6" s="42"/>
      <c r="C6" s="112"/>
      <c r="D6" s="42"/>
      <c r="E6" s="42"/>
      <c r="F6" s="42"/>
      <c r="G6" s="42"/>
      <c r="H6" s="42"/>
      <c r="I6" s="42"/>
    </row>
    <row r="7" spans="2:9" s="43" customFormat="1" ht="39" hidden="1" customHeight="1" x14ac:dyDescent="0.25">
      <c r="B7" s="205" t="s">
        <v>184</v>
      </c>
      <c r="C7" s="205"/>
      <c r="D7" s="205"/>
      <c r="E7" s="205"/>
      <c r="F7" s="205"/>
      <c r="G7" s="205"/>
      <c r="H7" s="205"/>
      <c r="I7" s="205"/>
    </row>
    <row r="8" spans="2:9" s="43" customFormat="1" ht="43.5" customHeight="1" x14ac:dyDescent="0.25">
      <c r="B8" s="42"/>
      <c r="C8" s="112"/>
      <c r="D8" s="42"/>
      <c r="E8" s="42"/>
      <c r="F8" s="42"/>
      <c r="G8" s="42"/>
      <c r="H8" s="42"/>
      <c r="I8" s="42"/>
    </row>
    <row r="9" spans="2:9" ht="49.95" customHeight="1" x14ac:dyDescent="0.25">
      <c r="D9" s="217" t="s">
        <v>111</v>
      </c>
      <c r="E9" s="217"/>
      <c r="F9" s="217"/>
      <c r="G9" s="216" t="s">
        <v>285</v>
      </c>
      <c r="H9" s="216"/>
      <c r="I9" s="216"/>
    </row>
    <row r="10" spans="2:9" ht="51" customHeight="1" x14ac:dyDescent="0.25">
      <c r="B10" s="76" t="s">
        <v>185</v>
      </c>
      <c r="C10" s="76" t="s">
        <v>186</v>
      </c>
      <c r="D10" s="113" t="s">
        <v>187</v>
      </c>
      <c r="E10" s="113" t="s">
        <v>12</v>
      </c>
      <c r="F10" s="113" t="s">
        <v>188</v>
      </c>
      <c r="G10" s="113" t="s">
        <v>189</v>
      </c>
      <c r="H10" s="113" t="s">
        <v>12</v>
      </c>
      <c r="I10" s="113" t="s">
        <v>188</v>
      </c>
    </row>
    <row r="11" spans="2:9" ht="27.75" customHeight="1" x14ac:dyDescent="0.25">
      <c r="B11" s="114">
        <v>1</v>
      </c>
      <c r="C11" s="115" t="s">
        <v>190</v>
      </c>
      <c r="D11" s="116">
        <f>'WYKAZ BUDYNKÓW'!F28</f>
        <v>10943361.630000001</v>
      </c>
      <c r="E11" s="81" t="s">
        <v>191</v>
      </c>
      <c r="F11" s="81" t="s">
        <v>192</v>
      </c>
      <c r="G11" s="116">
        <f>'WYKAZ BUDYNKÓW'!H28</f>
        <v>10993361.630000001</v>
      </c>
      <c r="H11" s="81" t="s">
        <v>191</v>
      </c>
      <c r="I11" s="81" t="s">
        <v>192</v>
      </c>
    </row>
    <row r="12" spans="2:9" ht="34.5" customHeight="1" x14ac:dyDescent="0.25">
      <c r="B12" s="209">
        <v>2</v>
      </c>
      <c r="C12" s="98" t="s">
        <v>193</v>
      </c>
      <c r="D12" s="117">
        <v>949973.67</v>
      </c>
      <c r="E12" s="118" t="s">
        <v>293</v>
      </c>
      <c r="F12" s="118" t="s">
        <v>192</v>
      </c>
      <c r="G12" s="117">
        <f>SUM(G14:G19)</f>
        <v>458438.31999999995</v>
      </c>
      <c r="H12" s="153" t="s">
        <v>293</v>
      </c>
      <c r="I12" s="118" t="s">
        <v>192</v>
      </c>
    </row>
    <row r="13" spans="2:9" s="124" customFormat="1" ht="18.75" customHeight="1" x14ac:dyDescent="0.25">
      <c r="B13" s="210"/>
      <c r="C13" s="119" t="s">
        <v>194</v>
      </c>
      <c r="D13" s="120"/>
      <c r="E13" s="121"/>
      <c r="F13" s="123"/>
      <c r="G13" s="122"/>
      <c r="H13" s="158"/>
      <c r="I13" s="123"/>
    </row>
    <row r="14" spans="2:9" s="124" customFormat="1" ht="25.5" customHeight="1" x14ac:dyDescent="0.25">
      <c r="B14" s="210"/>
      <c r="C14" s="125" t="s">
        <v>195</v>
      </c>
      <c r="D14" s="122" t="s">
        <v>294</v>
      </c>
      <c r="E14" s="121" t="s">
        <v>293</v>
      </c>
      <c r="F14" s="214" t="s">
        <v>192</v>
      </c>
      <c r="G14" s="122" t="s">
        <v>294</v>
      </c>
      <c r="H14" s="158" t="s">
        <v>293</v>
      </c>
      <c r="I14" s="214" t="s">
        <v>192</v>
      </c>
    </row>
    <row r="15" spans="2:9" s="124" customFormat="1" ht="25.5" customHeight="1" x14ac:dyDescent="0.25">
      <c r="B15" s="210"/>
      <c r="C15" s="125" t="s">
        <v>196</v>
      </c>
      <c r="D15" s="122" t="s">
        <v>294</v>
      </c>
      <c r="E15" s="121" t="s">
        <v>293</v>
      </c>
      <c r="F15" s="214"/>
      <c r="G15" s="122">
        <v>95902.62</v>
      </c>
      <c r="H15" s="158" t="s">
        <v>293</v>
      </c>
      <c r="I15" s="214"/>
    </row>
    <row r="16" spans="2:9" s="124" customFormat="1" ht="25.5" customHeight="1" x14ac:dyDescent="0.25">
      <c r="B16" s="210"/>
      <c r="C16" s="125" t="s">
        <v>197</v>
      </c>
      <c r="D16" s="122" t="s">
        <v>294</v>
      </c>
      <c r="E16" s="121" t="s">
        <v>293</v>
      </c>
      <c r="F16" s="214"/>
      <c r="G16" s="122" t="s">
        <v>294</v>
      </c>
      <c r="H16" s="158" t="s">
        <v>293</v>
      </c>
      <c r="I16" s="214"/>
    </row>
    <row r="17" spans="2:9" s="124" customFormat="1" ht="25.5" customHeight="1" x14ac:dyDescent="0.25">
      <c r="B17" s="210"/>
      <c r="C17" s="125" t="s">
        <v>198</v>
      </c>
      <c r="D17" s="122" t="s">
        <v>294</v>
      </c>
      <c r="E17" s="121" t="s">
        <v>293</v>
      </c>
      <c r="F17" s="214"/>
      <c r="G17" s="122">
        <v>109200.4</v>
      </c>
      <c r="H17" s="158" t="s">
        <v>293</v>
      </c>
      <c r="I17" s="214"/>
    </row>
    <row r="18" spans="2:9" s="124" customFormat="1" ht="25.5" customHeight="1" x14ac:dyDescent="0.25">
      <c r="B18" s="210"/>
      <c r="C18" s="125" t="s">
        <v>199</v>
      </c>
      <c r="D18" s="122" t="s">
        <v>294</v>
      </c>
      <c r="E18" s="121" t="s">
        <v>293</v>
      </c>
      <c r="F18" s="214"/>
      <c r="G18" s="122" t="s">
        <v>294</v>
      </c>
      <c r="H18" s="158" t="s">
        <v>293</v>
      </c>
      <c r="I18" s="214"/>
    </row>
    <row r="19" spans="2:9" s="124" customFormat="1" ht="25.5" customHeight="1" x14ac:dyDescent="0.25">
      <c r="B19" s="211"/>
      <c r="C19" s="126" t="s">
        <v>200</v>
      </c>
      <c r="D19" s="122" t="s">
        <v>294</v>
      </c>
      <c r="E19" s="127" t="s">
        <v>293</v>
      </c>
      <c r="F19" s="215"/>
      <c r="G19" s="122">
        <v>253335.3</v>
      </c>
      <c r="H19" s="158" t="s">
        <v>293</v>
      </c>
      <c r="I19" s="215"/>
    </row>
    <row r="20" spans="2:9" ht="27.75" customHeight="1" x14ac:dyDescent="0.25">
      <c r="B20" s="114">
        <v>3</v>
      </c>
      <c r="C20" s="93" t="s">
        <v>201</v>
      </c>
      <c r="D20" s="128"/>
      <c r="E20" s="81"/>
      <c r="F20" s="81"/>
      <c r="G20" s="116">
        <v>1000000</v>
      </c>
      <c r="H20" s="114" t="s">
        <v>331</v>
      </c>
      <c r="I20" s="114"/>
    </row>
    <row r="21" spans="2:9" ht="27.75" customHeight="1" x14ac:dyDescent="0.25">
      <c r="B21" s="114">
        <v>4</v>
      </c>
      <c r="C21" s="93" t="s">
        <v>202</v>
      </c>
      <c r="D21" s="128"/>
      <c r="E21" s="81"/>
      <c r="F21" s="81"/>
      <c r="G21" s="157"/>
      <c r="H21" s="114"/>
      <c r="I21" s="114"/>
    </row>
    <row r="22" spans="2:9" ht="27.75" customHeight="1" x14ac:dyDescent="0.25">
      <c r="B22" s="114">
        <v>5</v>
      </c>
      <c r="C22" s="93" t="s">
        <v>41</v>
      </c>
      <c r="D22" s="128">
        <v>0</v>
      </c>
      <c r="E22" s="81" t="s">
        <v>203</v>
      </c>
      <c r="F22" s="81"/>
      <c r="G22" s="157"/>
      <c r="H22" s="114"/>
      <c r="I22" s="114"/>
    </row>
    <row r="23" spans="2:9" ht="27.75" customHeight="1" x14ac:dyDescent="0.25">
      <c r="B23" s="114">
        <v>6</v>
      </c>
      <c r="C23" s="93" t="s">
        <v>204</v>
      </c>
      <c r="D23" s="116"/>
      <c r="E23" s="81"/>
      <c r="F23" s="81"/>
      <c r="G23" s="157"/>
      <c r="H23" s="114"/>
      <c r="I23" s="114"/>
    </row>
    <row r="24" spans="2:9" ht="27.75" customHeight="1" x14ac:dyDescent="0.25">
      <c r="B24" s="114">
        <v>7</v>
      </c>
      <c r="C24" s="129" t="s">
        <v>205</v>
      </c>
      <c r="D24" s="116">
        <v>30000</v>
      </c>
      <c r="E24" s="81" t="s">
        <v>293</v>
      </c>
      <c r="F24" s="81"/>
      <c r="G24" s="156">
        <v>40000</v>
      </c>
      <c r="H24" s="114" t="s">
        <v>293</v>
      </c>
      <c r="I24" s="114" t="s">
        <v>192</v>
      </c>
    </row>
    <row r="25" spans="2:9" s="57" customFormat="1" ht="39" customHeight="1" x14ac:dyDescent="0.25">
      <c r="B25" s="81">
        <v>8</v>
      </c>
      <c r="C25" s="93" t="s">
        <v>206</v>
      </c>
      <c r="D25" s="116"/>
      <c r="E25" s="81"/>
      <c r="F25" s="81"/>
      <c r="G25" s="157"/>
      <c r="H25" s="114"/>
      <c r="I25" s="114"/>
    </row>
    <row r="26" spans="2:9" ht="27.75" customHeight="1" x14ac:dyDescent="0.25">
      <c r="B26" s="114">
        <v>9</v>
      </c>
      <c r="C26" s="129" t="s">
        <v>207</v>
      </c>
      <c r="D26" s="116"/>
      <c r="E26" s="81"/>
      <c r="F26" s="81"/>
      <c r="G26" s="157"/>
      <c r="H26" s="114"/>
      <c r="I26" s="114"/>
    </row>
    <row r="27" spans="2:9" ht="27.75" customHeight="1" x14ac:dyDescent="0.25">
      <c r="B27" s="114">
        <v>10</v>
      </c>
      <c r="C27" s="129" t="s">
        <v>208</v>
      </c>
      <c r="D27" s="116"/>
      <c r="E27" s="81"/>
      <c r="F27" s="81"/>
      <c r="G27" s="157"/>
      <c r="H27" s="114"/>
      <c r="I27" s="114"/>
    </row>
    <row r="28" spans="2:9" ht="48.75" customHeight="1" x14ac:dyDescent="0.25">
      <c r="B28" s="114">
        <v>11</v>
      </c>
      <c r="C28" s="93" t="s">
        <v>209</v>
      </c>
      <c r="D28" s="116">
        <v>0</v>
      </c>
      <c r="E28" s="81"/>
      <c r="F28" s="81"/>
      <c r="G28" s="157"/>
      <c r="H28" s="114"/>
      <c r="I28" s="114"/>
    </row>
    <row r="29" spans="2:9" s="57" customFormat="1" ht="36.75" customHeight="1" x14ac:dyDescent="0.25">
      <c r="B29" s="81">
        <v>12</v>
      </c>
      <c r="C29" s="93" t="s">
        <v>210</v>
      </c>
      <c r="D29" s="116"/>
      <c r="E29" s="81"/>
      <c r="F29" s="81"/>
      <c r="G29" s="157"/>
      <c r="H29" s="114"/>
      <c r="I29" s="114"/>
    </row>
    <row r="30" spans="2:9" ht="35.25" customHeight="1" x14ac:dyDescent="0.25">
      <c r="B30" s="114">
        <v>13</v>
      </c>
      <c r="C30" s="93" t="s">
        <v>211</v>
      </c>
      <c r="D30" s="116"/>
      <c r="E30" s="81"/>
      <c r="F30" s="81"/>
      <c r="G30" s="157"/>
      <c r="H30" s="114"/>
      <c r="I30" s="114"/>
    </row>
    <row r="31" spans="2:9" ht="27.75" customHeight="1" x14ac:dyDescent="0.25">
      <c r="B31" s="114">
        <v>14</v>
      </c>
      <c r="C31" s="93" t="s">
        <v>212</v>
      </c>
      <c r="D31" s="116">
        <v>0</v>
      </c>
      <c r="E31" s="81" t="s">
        <v>213</v>
      </c>
      <c r="F31" s="81" t="s">
        <v>214</v>
      </c>
      <c r="G31" s="157"/>
      <c r="H31" s="114"/>
      <c r="I31" s="114"/>
    </row>
    <row r="32" spans="2:9" ht="27.75" customHeight="1" x14ac:dyDescent="0.25">
      <c r="B32" s="114">
        <v>15</v>
      </c>
      <c r="C32" s="93" t="s">
        <v>295</v>
      </c>
      <c r="D32" s="116">
        <v>100000</v>
      </c>
      <c r="E32" s="81" t="s">
        <v>215</v>
      </c>
      <c r="F32" s="81" t="s">
        <v>214</v>
      </c>
      <c r="G32" s="156">
        <v>100000</v>
      </c>
      <c r="H32" s="114" t="s">
        <v>215</v>
      </c>
      <c r="I32" s="114" t="s">
        <v>214</v>
      </c>
    </row>
    <row r="33" spans="2:9" ht="25.5" customHeight="1" x14ac:dyDescent="0.25">
      <c r="B33" s="207" t="s">
        <v>216</v>
      </c>
      <c r="C33" s="208"/>
      <c r="D33" s="130">
        <f>SUM(D20:D32)+D12+D11</f>
        <v>12023335.300000001</v>
      </c>
      <c r="E33" s="58"/>
      <c r="F33" s="58"/>
      <c r="G33" s="131">
        <f>SUM(G20:G32)+G12+G11</f>
        <v>12591799.950000001</v>
      </c>
      <c r="H33" s="58"/>
      <c r="I33" s="58"/>
    </row>
    <row r="34" spans="2:9" ht="18.149999999999999" customHeight="1" x14ac:dyDescent="0.25">
      <c r="C34" s="132"/>
      <c r="D34" s="133"/>
      <c r="G34" s="133"/>
    </row>
  </sheetData>
  <mergeCells count="11">
    <mergeCell ref="B33:C33"/>
    <mergeCell ref="B12:B19"/>
    <mergeCell ref="B5:C5"/>
    <mergeCell ref="B1:G1"/>
    <mergeCell ref="I14:I19"/>
    <mergeCell ref="F14:F19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I11:I32 F11:F32" xr:uid="{00000000-0002-0000-0200-000000000000}">
      <formula1>"Sumy stałe, Pierwsze ryzyko"</formula1>
    </dataValidation>
    <dataValidation type="list" allowBlank="1" showInputMessage="1" showErrorMessage="1" sqref="E11:E32 H11:H32" xr:uid="{00000000-0002-0000-0200-000001000000}">
      <formula1>"Odtworzeniowa,Księgowa brutto,Rzeczywista,Nominala,Koszt zakupu/wytworzenia"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FA6E-B8B5-472D-AB9A-6BBF3F1D24F3}">
  <dimension ref="B1:X65"/>
  <sheetViews>
    <sheetView showGridLines="0" topLeftCell="A4" zoomScale="70" zoomScaleNormal="70" workbookViewId="0">
      <selection activeCell="A30" sqref="A30:XFD65"/>
    </sheetView>
  </sheetViews>
  <sheetFormatPr defaultColWidth="5" defaultRowHeight="12" x14ac:dyDescent="0.25"/>
  <cols>
    <col min="1" max="1" width="5.5546875" style="43" customWidth="1"/>
    <col min="2" max="2" width="5" style="43" customWidth="1"/>
    <col min="3" max="3" width="44.5546875" style="43" customWidth="1"/>
    <col min="4" max="4" width="24.88671875" style="43" customWidth="1"/>
    <col min="5" max="5" width="23" style="43" customWidth="1"/>
    <col min="6" max="6" width="22.5546875" style="43" hidden="1" customWidth="1"/>
    <col min="7" max="7" width="22" style="43" hidden="1" customWidth="1"/>
    <col min="8" max="9" width="22" style="43" customWidth="1"/>
    <col min="10" max="10" width="12.5546875" style="51" customWidth="1"/>
    <col min="11" max="11" width="13.109375" style="43" customWidth="1"/>
    <col min="12" max="12" width="11.5546875" style="43" customWidth="1"/>
    <col min="13" max="13" width="24.33203125" style="43" customWidth="1"/>
    <col min="14" max="15" width="19.88671875" style="43" customWidth="1"/>
    <col min="16" max="16" width="23.109375" style="43" customWidth="1"/>
    <col min="17" max="17" width="24.6640625" style="43" customWidth="1"/>
    <col min="18" max="18" width="15.5546875" style="43" customWidth="1"/>
    <col min="19" max="19" width="17.109375" style="43" customWidth="1"/>
    <col min="20" max="22" width="20.44140625" style="43" customWidth="1"/>
    <col min="23" max="23" width="19.33203125" style="43" customWidth="1"/>
    <col min="24" max="257" width="9.109375" style="43" customWidth="1"/>
    <col min="258" max="16384" width="5" style="43"/>
  </cols>
  <sheetData>
    <row r="1" spans="2:23" ht="71.25" customHeight="1" x14ac:dyDescent="0.25">
      <c r="B1" s="203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3"/>
      <c r="D1" s="203"/>
      <c r="E1" s="203"/>
      <c r="F1" s="203"/>
    </row>
    <row r="2" spans="2:23" ht="35.25" customHeight="1" x14ac:dyDescent="0.25"/>
    <row r="4" spans="2:23" ht="42" customHeight="1" x14ac:dyDescent="0.25">
      <c r="B4" s="230" t="s">
        <v>217</v>
      </c>
      <c r="C4" s="230"/>
      <c r="D4" s="230"/>
      <c r="E4" s="230"/>
      <c r="F4" s="230"/>
      <c r="G4" s="230"/>
      <c r="H4" s="230"/>
      <c r="I4" s="230"/>
      <c r="J4" s="230"/>
    </row>
    <row r="5" spans="2:23" ht="22.2" customHeight="1" x14ac:dyDescent="0.25">
      <c r="C5" s="52"/>
      <c r="F5" s="231"/>
      <c r="G5" s="231"/>
      <c r="H5" s="53"/>
      <c r="I5" s="53"/>
    </row>
    <row r="6" spans="2:23" ht="27.75" customHeight="1" x14ac:dyDescent="0.25">
      <c r="B6" s="232" t="s">
        <v>183</v>
      </c>
      <c r="C6" s="232"/>
      <c r="D6" s="218" t="str">
        <f>'DANE OGÓLNE'!E9</f>
        <v>Gminne Przedszkole w Wólce Kosowskiej</v>
      </c>
      <c r="E6" s="218"/>
      <c r="F6" s="218"/>
      <c r="G6" s="218"/>
      <c r="H6" s="218"/>
      <c r="I6" s="218"/>
      <c r="J6" s="218"/>
    </row>
    <row r="7" spans="2:23" ht="20.25" customHeight="1" x14ac:dyDescent="0.25"/>
    <row r="8" spans="2:23" ht="45.75" hidden="1" customHeight="1" x14ac:dyDescent="0.25">
      <c r="B8" s="205" t="s">
        <v>110</v>
      </c>
      <c r="C8" s="205"/>
      <c r="D8" s="205"/>
      <c r="E8" s="205"/>
      <c r="F8" s="205"/>
    </row>
    <row r="9" spans="2:23" ht="20.25" customHeight="1" x14ac:dyDescent="0.25">
      <c r="B9" s="54"/>
      <c r="C9" s="54"/>
      <c r="D9" s="54"/>
      <c r="E9" s="54"/>
      <c r="F9" s="54"/>
    </row>
    <row r="10" spans="2:23" ht="60" customHeight="1" x14ac:dyDescent="0.25">
      <c r="F10" s="223" t="s">
        <v>111</v>
      </c>
      <c r="G10" s="224"/>
      <c r="H10" s="225" t="s">
        <v>286</v>
      </c>
      <c r="I10" s="226"/>
      <c r="M10" s="220" t="s">
        <v>218</v>
      </c>
      <c r="N10" s="221"/>
      <c r="O10" s="222"/>
      <c r="P10" s="55" t="s">
        <v>219</v>
      </c>
      <c r="Q10" s="55" t="s">
        <v>220</v>
      </c>
    </row>
    <row r="11" spans="2:23" s="56" customFormat="1" ht="105.75" customHeight="1" x14ac:dyDescent="0.25">
      <c r="B11" s="76" t="s">
        <v>185</v>
      </c>
      <c r="C11" s="76" t="s">
        <v>221</v>
      </c>
      <c r="D11" s="76" t="s">
        <v>222</v>
      </c>
      <c r="E11" s="76" t="s">
        <v>223</v>
      </c>
      <c r="F11" s="77" t="s">
        <v>224</v>
      </c>
      <c r="G11" s="76" t="s">
        <v>225</v>
      </c>
      <c r="H11" s="77" t="s">
        <v>224</v>
      </c>
      <c r="I11" s="76" t="s">
        <v>225</v>
      </c>
      <c r="J11" s="76" t="s">
        <v>226</v>
      </c>
      <c r="K11" s="76" t="s">
        <v>227</v>
      </c>
      <c r="L11" s="76" t="s">
        <v>228</v>
      </c>
      <c r="M11" s="76" t="s">
        <v>229</v>
      </c>
      <c r="N11" s="76" t="s">
        <v>318</v>
      </c>
      <c r="O11" s="76" t="s">
        <v>319</v>
      </c>
      <c r="P11" s="76" t="s">
        <v>230</v>
      </c>
      <c r="Q11" s="76" t="s">
        <v>231</v>
      </c>
      <c r="R11" s="76" t="s">
        <v>232</v>
      </c>
      <c r="S11" s="76" t="s">
        <v>233</v>
      </c>
      <c r="T11" s="76" t="s">
        <v>234</v>
      </c>
      <c r="U11" s="76" t="s">
        <v>320</v>
      </c>
      <c r="V11" s="76" t="s">
        <v>235</v>
      </c>
      <c r="W11" s="76" t="s">
        <v>236</v>
      </c>
    </row>
    <row r="12" spans="2:23" s="58" customFormat="1" ht="72" x14ac:dyDescent="0.25">
      <c r="B12" s="154">
        <v>38</v>
      </c>
      <c r="C12" s="155" t="s">
        <v>321</v>
      </c>
      <c r="D12" s="129" t="s">
        <v>322</v>
      </c>
      <c r="E12" s="155" t="s">
        <v>332</v>
      </c>
      <c r="F12" s="161">
        <v>10790000</v>
      </c>
      <c r="G12" s="162" t="s">
        <v>331</v>
      </c>
      <c r="H12" s="161">
        <v>10790000</v>
      </c>
      <c r="I12" s="162" t="s">
        <v>331</v>
      </c>
      <c r="J12" s="114">
        <v>2020</v>
      </c>
      <c r="K12" s="114">
        <v>1895.7</v>
      </c>
      <c r="L12" s="114">
        <v>2</v>
      </c>
      <c r="M12" s="155" t="s">
        <v>323</v>
      </c>
      <c r="N12" s="155" t="s">
        <v>324</v>
      </c>
      <c r="O12" s="155" t="s">
        <v>325</v>
      </c>
      <c r="P12" s="155" t="s">
        <v>326</v>
      </c>
      <c r="Q12" s="155" t="s">
        <v>327</v>
      </c>
      <c r="R12" s="114" t="s">
        <v>328</v>
      </c>
      <c r="S12" s="155"/>
      <c r="T12" s="155" t="s">
        <v>329</v>
      </c>
      <c r="U12" s="155" t="s">
        <v>330</v>
      </c>
      <c r="V12" s="155"/>
      <c r="W12" s="155" t="s">
        <v>335</v>
      </c>
    </row>
    <row r="13" spans="2:23" s="58" customFormat="1" ht="33.75" customHeight="1" x14ac:dyDescent="0.25">
      <c r="B13" s="154">
        <v>2</v>
      </c>
      <c r="C13" s="155" t="s">
        <v>334</v>
      </c>
      <c r="D13" s="129" t="s">
        <v>322</v>
      </c>
      <c r="E13" s="155" t="s">
        <v>333</v>
      </c>
      <c r="F13" s="163">
        <v>153361.63</v>
      </c>
      <c r="G13" s="114" t="s">
        <v>331</v>
      </c>
      <c r="H13" s="164">
        <v>203361.63</v>
      </c>
      <c r="I13" s="114" t="s">
        <v>331</v>
      </c>
      <c r="J13" s="114">
        <v>2021</v>
      </c>
      <c r="K13" s="165"/>
      <c r="L13" s="155"/>
      <c r="M13" s="155"/>
      <c r="N13" s="155"/>
      <c r="O13" s="155"/>
      <c r="P13" s="155"/>
      <c r="Q13" s="155"/>
      <c r="R13" s="114"/>
      <c r="S13" s="155"/>
      <c r="T13" s="155"/>
      <c r="U13" s="155"/>
      <c r="V13" s="155"/>
      <c r="W13" s="155"/>
    </row>
    <row r="14" spans="2:23" s="57" customFormat="1" ht="33.75" hidden="1" customHeight="1" x14ac:dyDescent="0.25">
      <c r="B14" s="149">
        <v>3</v>
      </c>
      <c r="C14" s="78"/>
      <c r="D14" s="79"/>
      <c r="E14" s="78"/>
      <c r="F14" s="80"/>
      <c r="G14" s="81"/>
      <c r="H14" s="82"/>
      <c r="I14" s="83"/>
      <c r="J14" s="83"/>
      <c r="K14" s="84"/>
      <c r="L14" s="78"/>
      <c r="M14" s="78"/>
      <c r="N14" s="78"/>
      <c r="O14" s="78"/>
      <c r="P14" s="78"/>
      <c r="Q14" s="78"/>
      <c r="R14" s="83"/>
      <c r="S14" s="78"/>
      <c r="T14" s="78"/>
      <c r="U14" s="78"/>
      <c r="V14" s="78"/>
      <c r="W14" s="78"/>
    </row>
    <row r="15" spans="2:23" s="57" customFormat="1" ht="33.75" hidden="1" customHeight="1" x14ac:dyDescent="0.25">
      <c r="B15" s="149">
        <v>4</v>
      </c>
      <c r="C15" s="78"/>
      <c r="D15" s="79"/>
      <c r="E15" s="78"/>
      <c r="F15" s="80"/>
      <c r="G15" s="81"/>
      <c r="H15" s="82"/>
      <c r="I15" s="83"/>
      <c r="J15" s="83"/>
      <c r="K15" s="84"/>
      <c r="L15" s="78"/>
      <c r="M15" s="78"/>
      <c r="N15" s="78"/>
      <c r="O15" s="78"/>
      <c r="P15" s="78"/>
      <c r="Q15" s="78"/>
      <c r="R15" s="83"/>
      <c r="S15" s="78"/>
      <c r="T15" s="78"/>
      <c r="U15" s="78"/>
      <c r="V15" s="78"/>
      <c r="W15" s="78"/>
    </row>
    <row r="16" spans="2:23" s="57" customFormat="1" ht="33.75" hidden="1" customHeight="1" x14ac:dyDescent="0.25">
      <c r="B16" s="149">
        <v>5</v>
      </c>
      <c r="C16" s="78"/>
      <c r="D16" s="79"/>
      <c r="E16" s="78"/>
      <c r="F16" s="80"/>
      <c r="G16" s="81"/>
      <c r="H16" s="82"/>
      <c r="I16" s="83"/>
      <c r="J16" s="83"/>
      <c r="K16" s="84"/>
      <c r="L16" s="78"/>
      <c r="M16" s="78"/>
      <c r="N16" s="78"/>
      <c r="O16" s="78"/>
      <c r="P16" s="78"/>
      <c r="Q16" s="78"/>
      <c r="R16" s="83"/>
      <c r="S16" s="78"/>
      <c r="T16" s="78"/>
      <c r="U16" s="78"/>
      <c r="V16" s="78"/>
      <c r="W16" s="78"/>
    </row>
    <row r="17" spans="2:24" s="57" customFormat="1" ht="33.75" hidden="1" customHeight="1" x14ac:dyDescent="0.25">
      <c r="B17" s="149">
        <v>6</v>
      </c>
      <c r="C17" s="78"/>
      <c r="D17" s="79"/>
      <c r="E17" s="78"/>
      <c r="F17" s="80"/>
      <c r="G17" s="81"/>
      <c r="H17" s="82"/>
      <c r="I17" s="83"/>
      <c r="J17" s="83"/>
      <c r="K17" s="84"/>
      <c r="L17" s="78"/>
      <c r="M17" s="78"/>
      <c r="N17" s="78"/>
      <c r="O17" s="78"/>
      <c r="P17" s="78"/>
      <c r="Q17" s="78"/>
      <c r="R17" s="83"/>
      <c r="S17" s="78"/>
      <c r="T17" s="78"/>
      <c r="U17" s="78"/>
      <c r="V17" s="78"/>
      <c r="W17" s="78"/>
    </row>
    <row r="18" spans="2:24" s="57" customFormat="1" ht="33.75" hidden="1" customHeight="1" x14ac:dyDescent="0.25">
      <c r="B18" s="149">
        <v>7</v>
      </c>
      <c r="C18" s="78"/>
      <c r="D18" s="79"/>
      <c r="E18" s="78"/>
      <c r="F18" s="80"/>
      <c r="G18" s="81"/>
      <c r="H18" s="82"/>
      <c r="I18" s="83"/>
      <c r="J18" s="83"/>
      <c r="K18" s="84"/>
      <c r="L18" s="78"/>
      <c r="M18" s="78"/>
      <c r="N18" s="78"/>
      <c r="O18" s="78"/>
      <c r="P18" s="78"/>
      <c r="Q18" s="78"/>
      <c r="R18" s="83"/>
      <c r="S18" s="78"/>
      <c r="T18" s="78"/>
      <c r="U18" s="78"/>
      <c r="V18" s="78"/>
      <c r="W18" s="78"/>
    </row>
    <row r="19" spans="2:24" s="57" customFormat="1" ht="33.75" hidden="1" customHeight="1" x14ac:dyDescent="0.25">
      <c r="B19" s="149">
        <v>8</v>
      </c>
      <c r="C19" s="78"/>
      <c r="D19" s="79"/>
      <c r="E19" s="78"/>
      <c r="F19" s="80"/>
      <c r="G19" s="81"/>
      <c r="H19" s="82"/>
      <c r="I19" s="83"/>
      <c r="J19" s="83"/>
      <c r="K19" s="84"/>
      <c r="L19" s="78"/>
      <c r="M19" s="78"/>
      <c r="N19" s="78"/>
      <c r="O19" s="78"/>
      <c r="P19" s="78"/>
      <c r="Q19" s="78"/>
      <c r="R19" s="83"/>
      <c r="S19" s="78"/>
      <c r="T19" s="78"/>
      <c r="U19" s="78"/>
      <c r="V19" s="78"/>
      <c r="W19" s="78"/>
    </row>
    <row r="20" spans="2:24" s="57" customFormat="1" ht="33.75" hidden="1" customHeight="1" x14ac:dyDescent="0.25">
      <c r="B20" s="149">
        <v>9</v>
      </c>
      <c r="C20" s="78"/>
      <c r="D20" s="79"/>
      <c r="E20" s="78"/>
      <c r="F20" s="80"/>
      <c r="G20" s="81"/>
      <c r="H20" s="82"/>
      <c r="I20" s="83"/>
      <c r="J20" s="83"/>
      <c r="K20" s="84"/>
      <c r="L20" s="78"/>
      <c r="M20" s="78"/>
      <c r="N20" s="78"/>
      <c r="O20" s="78"/>
      <c r="P20" s="78"/>
      <c r="Q20" s="78"/>
      <c r="R20" s="83"/>
      <c r="S20" s="78"/>
      <c r="T20" s="78"/>
      <c r="U20" s="78"/>
      <c r="V20" s="78"/>
      <c r="W20" s="78"/>
    </row>
    <row r="21" spans="2:24" s="57" customFormat="1" ht="33.75" hidden="1" customHeight="1" x14ac:dyDescent="0.25">
      <c r="B21" s="149">
        <v>10</v>
      </c>
      <c r="C21" s="78"/>
      <c r="D21" s="79"/>
      <c r="E21" s="78"/>
      <c r="F21" s="80"/>
      <c r="G21" s="81"/>
      <c r="H21" s="82"/>
      <c r="I21" s="83"/>
      <c r="J21" s="83"/>
      <c r="K21" s="84"/>
      <c r="L21" s="78"/>
      <c r="M21" s="78"/>
      <c r="N21" s="78"/>
      <c r="O21" s="78"/>
      <c r="P21" s="78"/>
      <c r="Q21" s="78"/>
      <c r="R21" s="83"/>
      <c r="S21" s="78"/>
      <c r="T21" s="78"/>
      <c r="U21" s="78"/>
      <c r="V21" s="78"/>
      <c r="W21" s="78"/>
    </row>
    <row r="22" spans="2:24" s="57" customFormat="1" ht="31.5" hidden="1" customHeight="1" x14ac:dyDescent="0.25">
      <c r="B22" s="149">
        <v>11</v>
      </c>
      <c r="C22" s="78"/>
      <c r="D22" s="79"/>
      <c r="E22" s="78"/>
      <c r="F22" s="80"/>
      <c r="G22" s="85"/>
      <c r="H22" s="82"/>
      <c r="I22" s="86"/>
      <c r="J22" s="83"/>
      <c r="K22" s="83"/>
      <c r="L22" s="83"/>
      <c r="M22" s="83"/>
      <c r="N22" s="83"/>
      <c r="O22" s="83"/>
      <c r="P22" s="83"/>
      <c r="Q22" s="83"/>
      <c r="R22" s="83"/>
      <c r="S22" s="78"/>
      <c r="T22" s="78"/>
      <c r="U22" s="78"/>
      <c r="V22" s="78"/>
      <c r="W22" s="78"/>
    </row>
    <row r="23" spans="2:24" s="57" customFormat="1" ht="31.5" hidden="1" customHeight="1" x14ac:dyDescent="0.25">
      <c r="B23" s="149">
        <v>12</v>
      </c>
      <c r="C23" s="78"/>
      <c r="D23" s="79"/>
      <c r="E23" s="78"/>
      <c r="F23" s="80"/>
      <c r="G23" s="85"/>
      <c r="H23" s="82"/>
      <c r="I23" s="86"/>
      <c r="J23" s="83"/>
      <c r="K23" s="83"/>
      <c r="L23" s="83"/>
      <c r="M23" s="83"/>
      <c r="N23" s="83"/>
      <c r="O23" s="83"/>
      <c r="P23" s="83"/>
      <c r="Q23" s="83"/>
      <c r="R23" s="83"/>
      <c r="S23" s="78"/>
      <c r="T23" s="78"/>
      <c r="U23" s="78"/>
      <c r="V23" s="78"/>
      <c r="W23" s="78"/>
    </row>
    <row r="24" spans="2:24" s="57" customFormat="1" ht="31.5" hidden="1" customHeight="1" x14ac:dyDescent="0.25">
      <c r="B24" s="149">
        <v>13</v>
      </c>
      <c r="C24" s="78"/>
      <c r="D24" s="79"/>
      <c r="E24" s="78"/>
      <c r="F24" s="80"/>
      <c r="G24" s="85"/>
      <c r="H24" s="82"/>
      <c r="I24" s="86"/>
      <c r="J24" s="83"/>
      <c r="K24" s="83"/>
      <c r="L24" s="83"/>
      <c r="M24" s="83"/>
      <c r="N24" s="83"/>
      <c r="O24" s="83"/>
      <c r="P24" s="83"/>
      <c r="Q24" s="83"/>
      <c r="R24" s="83"/>
      <c r="S24" s="78"/>
      <c r="T24" s="78"/>
      <c r="U24" s="78"/>
      <c r="V24" s="78"/>
      <c r="W24" s="78"/>
    </row>
    <row r="25" spans="2:24" s="57" customFormat="1" ht="31.5" hidden="1" customHeight="1" x14ac:dyDescent="0.25">
      <c r="B25" s="149">
        <v>14</v>
      </c>
      <c r="C25" s="78"/>
      <c r="D25" s="79"/>
      <c r="E25" s="78"/>
      <c r="F25" s="87"/>
      <c r="G25" s="85"/>
      <c r="H25" s="88"/>
      <c r="I25" s="86"/>
      <c r="J25" s="83"/>
      <c r="K25" s="83"/>
      <c r="L25" s="83"/>
      <c r="M25" s="78"/>
      <c r="N25" s="78"/>
      <c r="O25" s="78"/>
      <c r="P25" s="78"/>
      <c r="Q25" s="78"/>
      <c r="R25" s="83"/>
      <c r="S25" s="78"/>
      <c r="T25" s="78"/>
      <c r="U25" s="78"/>
      <c r="V25" s="78"/>
      <c r="W25" s="78"/>
    </row>
    <row r="26" spans="2:24" s="58" customFormat="1" ht="31.5" hidden="1" customHeight="1" x14ac:dyDescent="0.25">
      <c r="B26" s="149">
        <v>15</v>
      </c>
      <c r="C26" s="78"/>
      <c r="D26" s="79"/>
      <c r="E26" s="78"/>
      <c r="F26" s="87"/>
      <c r="G26" s="85"/>
      <c r="H26" s="88"/>
      <c r="I26" s="86"/>
      <c r="J26" s="83"/>
      <c r="K26" s="83"/>
      <c r="L26" s="83"/>
      <c r="M26" s="78"/>
      <c r="N26" s="78"/>
      <c r="O26" s="78"/>
      <c r="P26" s="78"/>
      <c r="Q26" s="78"/>
      <c r="R26" s="83"/>
      <c r="S26" s="78"/>
      <c r="T26" s="78"/>
      <c r="U26" s="78"/>
      <c r="V26" s="78"/>
      <c r="W26" s="78"/>
    </row>
    <row r="27" spans="2:24" s="58" customFormat="1" ht="31.5" hidden="1" customHeight="1" x14ac:dyDescent="0.25">
      <c r="B27" s="149">
        <v>16</v>
      </c>
      <c r="C27" s="78"/>
      <c r="D27" s="79"/>
      <c r="E27" s="78"/>
      <c r="F27" s="87"/>
      <c r="G27" s="85"/>
      <c r="H27" s="88"/>
      <c r="I27" s="86"/>
      <c r="J27" s="83"/>
      <c r="K27" s="83"/>
      <c r="L27" s="83"/>
      <c r="M27" s="78"/>
      <c r="N27" s="78"/>
      <c r="O27" s="78"/>
      <c r="P27" s="78"/>
      <c r="Q27" s="78"/>
      <c r="R27" s="83"/>
      <c r="S27" s="78"/>
      <c r="T27" s="78"/>
      <c r="U27" s="78"/>
      <c r="V27" s="78"/>
      <c r="W27" s="78"/>
    </row>
    <row r="28" spans="2:24" ht="31.5" customHeight="1" x14ac:dyDescent="0.25">
      <c r="B28" s="227" t="s">
        <v>237</v>
      </c>
      <c r="C28" s="228"/>
      <c r="D28" s="228"/>
      <c r="E28" s="229"/>
      <c r="F28" s="44">
        <f>SUM(F12:F27)</f>
        <v>10943361.630000001</v>
      </c>
      <c r="H28" s="44">
        <f>SUM(H12:H27)</f>
        <v>10993361.630000001</v>
      </c>
      <c r="J28" s="43"/>
    </row>
    <row r="30" spans="2:24" s="60" customFormat="1" hidden="1" x14ac:dyDescent="0.25">
      <c r="B30" s="59" t="s">
        <v>238</v>
      </c>
      <c r="D30" s="61"/>
      <c r="E30" s="61"/>
      <c r="F30" s="62"/>
      <c r="G30" s="62"/>
      <c r="H30" s="62"/>
      <c r="I30" s="62"/>
      <c r="J30" s="63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</row>
    <row r="31" spans="2:24" s="60" customFormat="1" hidden="1" x14ac:dyDescent="0.25">
      <c r="B31" s="59"/>
      <c r="D31" s="61"/>
      <c r="E31" s="61"/>
      <c r="F31" s="62"/>
      <c r="G31" s="62"/>
      <c r="H31" s="62"/>
      <c r="I31" s="62"/>
      <c r="J31" s="63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</row>
    <row r="32" spans="2:24" s="60" customFormat="1" ht="12.75" hidden="1" customHeight="1" x14ac:dyDescent="0.25">
      <c r="B32" s="45" t="s">
        <v>239</v>
      </c>
      <c r="C32" s="45"/>
      <c r="D32" s="61"/>
      <c r="E32" s="61"/>
      <c r="F32" s="62"/>
      <c r="G32" s="62"/>
      <c r="H32" s="62"/>
      <c r="I32" s="62"/>
      <c r="J32" s="63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</row>
    <row r="33" spans="2:24" s="60" customFormat="1" hidden="1" x14ac:dyDescent="0.25">
      <c r="B33" s="46"/>
      <c r="C33" s="46"/>
      <c r="D33" s="61"/>
      <c r="E33" s="61"/>
      <c r="F33" s="62"/>
      <c r="G33" s="62"/>
      <c r="H33" s="62"/>
      <c r="I33" s="62"/>
      <c r="J33" s="63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</row>
    <row r="34" spans="2:24" s="66" customFormat="1" ht="18.75" hidden="1" customHeight="1" x14ac:dyDescent="0.25">
      <c r="B34" s="47" t="s">
        <v>240</v>
      </c>
      <c r="C34" s="46"/>
      <c r="D34" s="64"/>
      <c r="E34" s="64"/>
      <c r="F34" s="65"/>
      <c r="G34" s="65"/>
      <c r="H34" s="65"/>
      <c r="I34" s="65"/>
      <c r="J34" s="63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</row>
    <row r="35" spans="2:24" s="48" customFormat="1" hidden="1" x14ac:dyDescent="0.25">
      <c r="B35" s="40" t="s">
        <v>241</v>
      </c>
      <c r="D35" s="67"/>
      <c r="E35" s="67"/>
      <c r="F35" s="68"/>
      <c r="G35" s="68"/>
      <c r="H35" s="68"/>
      <c r="I35" s="68"/>
      <c r="J35" s="63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</row>
    <row r="36" spans="2:24" s="48" customFormat="1" hidden="1" x14ac:dyDescent="0.25">
      <c r="B36" s="48" t="s">
        <v>242</v>
      </c>
      <c r="D36" s="67"/>
      <c r="E36" s="67"/>
      <c r="F36" s="68"/>
      <c r="G36" s="68"/>
      <c r="H36" s="68"/>
      <c r="I36" s="68"/>
      <c r="J36" s="63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</row>
    <row r="37" spans="2:24" s="48" customFormat="1" hidden="1" x14ac:dyDescent="0.25">
      <c r="B37" s="48" t="s">
        <v>243</v>
      </c>
      <c r="D37" s="67"/>
      <c r="E37" s="67"/>
      <c r="F37" s="68"/>
      <c r="G37" s="68"/>
      <c r="H37" s="68"/>
      <c r="I37" s="68"/>
      <c r="J37" s="63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</row>
    <row r="38" spans="2:24" s="48" customFormat="1" hidden="1" x14ac:dyDescent="0.25">
      <c r="B38" s="48" t="s">
        <v>244</v>
      </c>
      <c r="D38" s="67"/>
      <c r="E38" s="67"/>
      <c r="F38" s="68"/>
      <c r="G38" s="68"/>
      <c r="H38" s="68"/>
      <c r="I38" s="68"/>
      <c r="J38" s="63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</row>
    <row r="39" spans="2:24" s="48" customFormat="1" hidden="1" x14ac:dyDescent="0.25">
      <c r="D39" s="67"/>
      <c r="E39" s="67"/>
      <c r="F39" s="68"/>
      <c r="G39" s="68"/>
      <c r="H39" s="68"/>
      <c r="I39" s="68"/>
      <c r="J39" s="63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</row>
    <row r="40" spans="2:24" s="72" customFormat="1" hidden="1" x14ac:dyDescent="0.25">
      <c r="B40" s="49" t="s">
        <v>245</v>
      </c>
      <c r="C40" s="49"/>
      <c r="D40" s="69"/>
      <c r="E40" s="69"/>
      <c r="F40" s="70"/>
      <c r="G40" s="70"/>
      <c r="H40" s="70"/>
      <c r="I40" s="70"/>
      <c r="J40" s="71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</row>
    <row r="41" spans="2:24" s="48" customFormat="1" hidden="1" x14ac:dyDescent="0.25">
      <c r="B41" s="48" t="s">
        <v>246</v>
      </c>
      <c r="D41" s="67"/>
      <c r="E41" s="67"/>
      <c r="F41" s="68"/>
      <c r="G41" s="68"/>
      <c r="H41" s="68"/>
      <c r="I41" s="68"/>
      <c r="J41" s="63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</row>
    <row r="42" spans="2:24" s="48" customFormat="1" hidden="1" x14ac:dyDescent="0.25">
      <c r="B42" s="48" t="s">
        <v>247</v>
      </c>
      <c r="D42" s="67"/>
      <c r="E42" s="67"/>
      <c r="F42" s="68"/>
      <c r="G42" s="68"/>
      <c r="H42" s="68"/>
      <c r="I42" s="68"/>
      <c r="J42" s="63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</row>
    <row r="43" spans="2:24" s="48" customFormat="1" hidden="1" x14ac:dyDescent="0.25">
      <c r="B43" s="48" t="s">
        <v>248</v>
      </c>
      <c r="D43" s="67"/>
      <c r="E43" s="67"/>
      <c r="F43" s="68"/>
      <c r="G43" s="68"/>
      <c r="H43" s="68"/>
      <c r="I43" s="68"/>
      <c r="J43" s="63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</row>
    <row r="44" spans="2:24" s="48" customFormat="1" hidden="1" x14ac:dyDescent="0.25">
      <c r="B44" s="48" t="s">
        <v>249</v>
      </c>
      <c r="D44" s="67"/>
      <c r="E44" s="67"/>
      <c r="F44" s="68"/>
      <c r="G44" s="68"/>
      <c r="H44" s="68"/>
      <c r="I44" s="68"/>
      <c r="J44" s="63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</row>
    <row r="45" spans="2:24" s="48" customFormat="1" hidden="1" x14ac:dyDescent="0.25">
      <c r="B45" s="48" t="s">
        <v>250</v>
      </c>
      <c r="D45" s="67"/>
      <c r="E45" s="67"/>
      <c r="F45" s="68"/>
      <c r="G45" s="68"/>
      <c r="H45" s="68"/>
      <c r="I45" s="68"/>
      <c r="J45" s="63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</row>
    <row r="46" spans="2:24" s="48" customFormat="1" hidden="1" x14ac:dyDescent="0.25">
      <c r="B46" s="48" t="s">
        <v>251</v>
      </c>
      <c r="D46" s="67"/>
      <c r="E46" s="67"/>
      <c r="F46" s="68"/>
      <c r="G46" s="68"/>
      <c r="H46" s="68"/>
      <c r="I46" s="68"/>
      <c r="J46" s="63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</row>
    <row r="47" spans="2:24" s="48" customFormat="1" hidden="1" x14ac:dyDescent="0.25">
      <c r="B47" s="48" t="s">
        <v>252</v>
      </c>
      <c r="D47" s="67"/>
      <c r="E47" s="67"/>
      <c r="F47" s="68"/>
      <c r="G47" s="68"/>
      <c r="H47" s="68"/>
      <c r="I47" s="68"/>
      <c r="J47" s="63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</row>
    <row r="48" spans="2:24" s="48" customFormat="1" hidden="1" x14ac:dyDescent="0.25">
      <c r="B48" s="48" t="s">
        <v>253</v>
      </c>
      <c r="D48" s="67"/>
      <c r="E48" s="67"/>
      <c r="F48" s="68"/>
      <c r="G48" s="68"/>
      <c r="H48" s="68"/>
      <c r="I48" s="68"/>
      <c r="J48" s="63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</row>
    <row r="49" spans="2:24" s="48" customFormat="1" hidden="1" x14ac:dyDescent="0.25">
      <c r="D49" s="67"/>
      <c r="E49" s="67"/>
      <c r="F49" s="68"/>
      <c r="G49" s="68"/>
      <c r="H49" s="68"/>
      <c r="I49" s="68"/>
      <c r="J49" s="63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</row>
    <row r="50" spans="2:24" s="72" customFormat="1" hidden="1" x14ac:dyDescent="0.25">
      <c r="B50" s="49" t="s">
        <v>254</v>
      </c>
      <c r="C50" s="49"/>
      <c r="D50" s="69"/>
      <c r="E50" s="69"/>
      <c r="F50" s="70"/>
      <c r="G50" s="70"/>
      <c r="H50" s="70"/>
      <c r="I50" s="70"/>
      <c r="J50" s="71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</row>
    <row r="51" spans="2:24" s="50" customFormat="1" hidden="1" x14ac:dyDescent="0.25">
      <c r="B51" s="50" t="s">
        <v>255</v>
      </c>
      <c r="D51" s="73"/>
      <c r="E51" s="73"/>
      <c r="F51" s="74"/>
      <c r="G51" s="74"/>
      <c r="H51" s="74"/>
      <c r="I51" s="74"/>
      <c r="J51" s="71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</row>
    <row r="52" spans="2:24" s="48" customFormat="1" hidden="1" x14ac:dyDescent="0.25">
      <c r="B52" s="48" t="s">
        <v>256</v>
      </c>
      <c r="D52" s="67"/>
      <c r="E52" s="67"/>
      <c r="F52" s="68"/>
      <c r="G52" s="68"/>
      <c r="H52" s="68"/>
      <c r="I52" s="68"/>
      <c r="J52" s="63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</row>
    <row r="53" spans="2:24" s="48" customFormat="1" hidden="1" x14ac:dyDescent="0.25">
      <c r="B53" s="48" t="s">
        <v>257</v>
      </c>
      <c r="D53" s="67"/>
      <c r="E53" s="67"/>
      <c r="F53" s="68"/>
      <c r="G53" s="68"/>
      <c r="H53" s="68"/>
      <c r="I53" s="68"/>
      <c r="J53" s="63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</row>
    <row r="54" spans="2:24" s="48" customFormat="1" hidden="1" x14ac:dyDescent="0.25">
      <c r="B54" s="48" t="s">
        <v>258</v>
      </c>
      <c r="D54" s="67"/>
      <c r="E54" s="67"/>
      <c r="F54" s="68"/>
      <c r="G54" s="68"/>
      <c r="H54" s="68"/>
      <c r="I54" s="68"/>
      <c r="J54" s="63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</row>
    <row r="55" spans="2:24" s="48" customFormat="1" hidden="1" x14ac:dyDescent="0.25">
      <c r="B55" s="48" t="s">
        <v>259</v>
      </c>
      <c r="D55" s="67"/>
      <c r="E55" s="67"/>
      <c r="F55" s="68"/>
      <c r="G55" s="68"/>
      <c r="H55" s="68"/>
      <c r="I55" s="68"/>
      <c r="J55" s="63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</row>
    <row r="56" spans="2:24" s="48" customFormat="1" hidden="1" x14ac:dyDescent="0.25">
      <c r="B56" s="48" t="s">
        <v>260</v>
      </c>
      <c r="D56" s="67"/>
      <c r="E56" s="67"/>
      <c r="F56" s="68"/>
      <c r="G56" s="68"/>
      <c r="H56" s="68"/>
      <c r="I56" s="68"/>
      <c r="J56" s="63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</row>
    <row r="57" spans="2:24" s="48" customFormat="1" hidden="1" x14ac:dyDescent="0.25">
      <c r="B57" s="48" t="s">
        <v>261</v>
      </c>
      <c r="D57" s="67"/>
      <c r="E57" s="67"/>
      <c r="F57" s="68"/>
      <c r="G57" s="68"/>
      <c r="H57" s="68"/>
      <c r="I57" s="68"/>
      <c r="J57" s="63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</row>
    <row r="58" spans="2:24" s="48" customFormat="1" hidden="1" x14ac:dyDescent="0.25">
      <c r="B58" s="50" t="s">
        <v>262</v>
      </c>
      <c r="D58" s="67"/>
      <c r="E58" s="67"/>
      <c r="F58" s="68"/>
      <c r="G58" s="68"/>
      <c r="H58" s="68"/>
      <c r="I58" s="68"/>
      <c r="J58" s="63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</row>
    <row r="59" spans="2:24" s="48" customFormat="1" hidden="1" x14ac:dyDescent="0.25">
      <c r="B59" s="48" t="s">
        <v>263</v>
      </c>
      <c r="D59" s="67"/>
      <c r="E59" s="67"/>
      <c r="F59" s="68"/>
      <c r="G59" s="68"/>
      <c r="H59" s="68"/>
      <c r="I59" s="68"/>
      <c r="J59" s="63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</row>
    <row r="60" spans="2:24" s="48" customFormat="1" hidden="1" x14ac:dyDescent="0.25">
      <c r="B60" s="48" t="s">
        <v>264</v>
      </c>
      <c r="D60" s="67"/>
      <c r="E60" s="67"/>
      <c r="F60" s="68"/>
      <c r="G60" s="68"/>
      <c r="H60" s="68"/>
      <c r="I60" s="68"/>
      <c r="J60" s="63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</row>
    <row r="61" spans="2:24" s="48" customFormat="1" hidden="1" x14ac:dyDescent="0.25">
      <c r="B61" s="48" t="s">
        <v>265</v>
      </c>
      <c r="D61" s="67"/>
      <c r="E61" s="67"/>
      <c r="F61" s="68"/>
      <c r="G61" s="68"/>
      <c r="H61" s="68"/>
      <c r="I61" s="68"/>
      <c r="J61" s="63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</row>
    <row r="62" spans="2:24" s="48" customFormat="1" hidden="1" x14ac:dyDescent="0.25">
      <c r="B62" s="48" t="s">
        <v>266</v>
      </c>
      <c r="D62" s="67"/>
      <c r="E62" s="67"/>
      <c r="F62" s="68"/>
      <c r="G62" s="68"/>
      <c r="H62" s="68"/>
      <c r="I62" s="68"/>
      <c r="J62" s="63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</row>
    <row r="63" spans="2:24" s="48" customFormat="1" hidden="1" x14ac:dyDescent="0.25">
      <c r="B63" s="48" t="s">
        <v>267</v>
      </c>
      <c r="D63" s="67"/>
      <c r="E63" s="67"/>
      <c r="F63" s="68"/>
      <c r="G63" s="68"/>
      <c r="H63" s="68"/>
      <c r="I63" s="68"/>
      <c r="J63" s="63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</row>
    <row r="64" spans="2:24" s="48" customFormat="1" hidden="1" x14ac:dyDescent="0.25">
      <c r="B64" s="48" t="s">
        <v>268</v>
      </c>
      <c r="D64" s="67"/>
      <c r="E64" s="67"/>
      <c r="F64" s="68"/>
      <c r="G64" s="68"/>
      <c r="H64" s="68"/>
      <c r="I64" s="68"/>
      <c r="J64" s="63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</row>
    <row r="65" spans="2:24" s="48" customFormat="1" hidden="1" x14ac:dyDescent="0.25">
      <c r="B65" s="48" t="s">
        <v>269</v>
      </c>
      <c r="D65" s="67"/>
      <c r="E65" s="67"/>
      <c r="F65" s="68"/>
      <c r="G65" s="68"/>
      <c r="H65" s="68"/>
      <c r="I65" s="68"/>
      <c r="J65" s="63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</row>
  </sheetData>
  <mergeCells count="10">
    <mergeCell ref="M10:O10"/>
    <mergeCell ref="F10:G10"/>
    <mergeCell ref="H10:I10"/>
    <mergeCell ref="B28:E28"/>
    <mergeCell ref="B1:F1"/>
    <mergeCell ref="B4:J4"/>
    <mergeCell ref="F5:G5"/>
    <mergeCell ref="B6:C6"/>
    <mergeCell ref="D6:J6"/>
    <mergeCell ref="B8:F8"/>
  </mergeCells>
  <dataValidations count="2">
    <dataValidation type="list" allowBlank="1" showInputMessage="1" showErrorMessage="1" sqref="I12:I27 G12:G27" xr:uid="{0B9C076A-2DFC-4733-8522-3FF7E9896F23}">
      <formula1>"Odtworzeniowa,Księgowa Brutto,Rzeczywista"</formula1>
    </dataValidation>
    <dataValidation type="list" allowBlank="1" showInputMessage="1" showErrorMessage="1" sqref="R12:S27" xr:uid="{BE6FFD5E-D365-489C-8A20-7713CA7582B1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43" orientation="landscape" r:id="rId1"/>
  <headerFooter>
    <oddFooter>Strona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101"/>
  <sheetViews>
    <sheetView showGridLines="0" tabSelected="1" topLeftCell="A5" zoomScale="85" zoomScaleNormal="85" workbookViewId="0">
      <selection activeCell="F14" sqref="F14"/>
    </sheetView>
  </sheetViews>
  <sheetFormatPr defaultColWidth="27" defaultRowHeight="12" x14ac:dyDescent="0.25"/>
  <cols>
    <col min="1" max="1" width="5.33203125" style="58" customWidth="1"/>
    <col min="2" max="2" width="3.88671875" style="56" customWidth="1"/>
    <col min="3" max="3" width="43.33203125" style="58" customWidth="1"/>
    <col min="4" max="4" width="21.33203125" style="136" hidden="1" customWidth="1"/>
    <col min="5" max="5" width="21.33203125" style="58" hidden="1" customWidth="1"/>
    <col min="6" max="7" width="21.33203125" style="58" customWidth="1"/>
    <col min="8" max="8" width="18.44140625" style="58" bestFit="1" customWidth="1"/>
    <col min="9" max="9" width="16.109375" style="58" customWidth="1"/>
    <col min="10" max="10" width="11.5546875" style="58" customWidth="1"/>
    <col min="11" max="11" width="11" style="58" customWidth="1"/>
    <col min="12" max="252" width="9.109375" style="58" customWidth="1"/>
    <col min="253" max="253" width="3.88671875" style="58" customWidth="1"/>
    <col min="254" max="254" width="33.6640625" style="58" customWidth="1"/>
    <col min="255" max="255" width="25.6640625" style="58" customWidth="1"/>
    <col min="256" max="16384" width="27" style="58"/>
  </cols>
  <sheetData>
    <row r="1" spans="2:10" ht="53.25" customHeight="1" x14ac:dyDescent="0.25">
      <c r="B1" s="203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3"/>
      <c r="D1" s="203"/>
      <c r="E1" s="203"/>
      <c r="F1" s="203"/>
    </row>
    <row r="2" spans="2:10" ht="36.75" customHeight="1" x14ac:dyDescent="0.25"/>
    <row r="3" spans="2:10" ht="36.75" customHeight="1" x14ac:dyDescent="0.25">
      <c r="B3" s="219" t="s">
        <v>270</v>
      </c>
      <c r="C3" s="219"/>
      <c r="D3" s="219"/>
      <c r="E3" s="219"/>
      <c r="F3" s="219"/>
      <c r="G3" s="219"/>
    </row>
    <row r="4" spans="2:10" ht="36.75" customHeight="1" x14ac:dyDescent="0.25"/>
    <row r="5" spans="2:10" ht="24" customHeight="1" x14ac:dyDescent="0.25">
      <c r="B5" s="233" t="s">
        <v>183</v>
      </c>
      <c r="C5" s="234"/>
      <c r="D5" s="217" t="str">
        <f>'DANE OGÓLNE'!E9</f>
        <v>Gminne Przedszkole w Wólce Kosowskiej</v>
      </c>
      <c r="E5" s="217"/>
      <c r="F5" s="217"/>
      <c r="G5" s="217"/>
    </row>
    <row r="6" spans="2:10" s="57" customFormat="1" ht="21.75" customHeight="1" x14ac:dyDescent="0.25">
      <c r="B6" s="111"/>
      <c r="C6" s="111"/>
      <c r="D6" s="137"/>
      <c r="E6" s="111"/>
    </row>
    <row r="7" spans="2:10" ht="42" customHeight="1" x14ac:dyDescent="0.25">
      <c r="B7" s="138"/>
      <c r="C7" s="138"/>
      <c r="D7" s="223" t="s">
        <v>111</v>
      </c>
      <c r="E7" s="224"/>
      <c r="F7" s="225" t="s">
        <v>286</v>
      </c>
      <c r="G7" s="226"/>
    </row>
    <row r="8" spans="2:10" ht="36" customHeight="1" x14ac:dyDescent="0.25">
      <c r="B8" s="76" t="s">
        <v>185</v>
      </c>
      <c r="C8" s="76" t="s">
        <v>186</v>
      </c>
      <c r="D8" s="77" t="s">
        <v>271</v>
      </c>
      <c r="E8" s="113" t="s">
        <v>272</v>
      </c>
      <c r="F8" s="113" t="s">
        <v>273</v>
      </c>
      <c r="G8" s="113" t="s">
        <v>272</v>
      </c>
    </row>
    <row r="9" spans="2:10" ht="30.75" customHeight="1" x14ac:dyDescent="0.25">
      <c r="B9" s="114">
        <v>1</v>
      </c>
      <c r="C9" s="93" t="s">
        <v>274</v>
      </c>
      <c r="D9" s="139">
        <f>SUMIF($I$21:$I$101,"stacjonarny",$D$21:$D$101)</f>
        <v>152800.80000000002</v>
      </c>
      <c r="E9" s="81" t="s">
        <v>275</v>
      </c>
      <c r="F9" s="139">
        <f>SUMIF($I$21:$I$101,"stacjonarny",$F$21:$F$101)</f>
        <v>152800.80000000002</v>
      </c>
      <c r="G9" s="81" t="s">
        <v>275</v>
      </c>
      <c r="H9" s="152"/>
    </row>
    <row r="10" spans="2:10" ht="30.75" customHeight="1" x14ac:dyDescent="0.25">
      <c r="B10" s="114">
        <v>2</v>
      </c>
      <c r="C10" s="115" t="s">
        <v>276</v>
      </c>
      <c r="D10" s="139">
        <f>SUMIF($I$21:$I$101,"przenośny",$D$21:$D$101)</f>
        <v>80730.12000000001</v>
      </c>
      <c r="E10" s="81" t="s">
        <v>275</v>
      </c>
      <c r="F10" s="139">
        <f>SUMIF($I$21:$I$101,"przenośny",$F$21:$F$101)</f>
        <v>95812.640000000014</v>
      </c>
      <c r="G10" s="81" t="s">
        <v>275</v>
      </c>
      <c r="H10" s="152"/>
    </row>
    <row r="11" spans="2:10" ht="30.75" customHeight="1" x14ac:dyDescent="0.25">
      <c r="B11" s="114">
        <v>3</v>
      </c>
      <c r="C11" s="115" t="s">
        <v>277</v>
      </c>
      <c r="D11" s="139">
        <v>24958.880000000001</v>
      </c>
      <c r="E11" s="81" t="s">
        <v>275</v>
      </c>
      <c r="F11" s="139">
        <v>24958.880000000001</v>
      </c>
      <c r="G11" s="81" t="s">
        <v>275</v>
      </c>
      <c r="H11" s="152"/>
    </row>
    <row r="12" spans="2:10" ht="30.75" customHeight="1" x14ac:dyDescent="0.25">
      <c r="B12" s="150">
        <v>4</v>
      </c>
      <c r="C12" s="115" t="s">
        <v>336</v>
      </c>
      <c r="D12" s="139">
        <v>50000</v>
      </c>
      <c r="E12" s="81" t="s">
        <v>293</v>
      </c>
      <c r="F12" s="151">
        <v>50000</v>
      </c>
      <c r="G12" s="81" t="s">
        <v>293</v>
      </c>
      <c r="H12" s="152"/>
    </row>
    <row r="13" spans="2:10" ht="24" customHeight="1" x14ac:dyDescent="0.25">
      <c r="B13" s="227" t="s">
        <v>216</v>
      </c>
      <c r="C13" s="229"/>
      <c r="D13" s="140">
        <f>SUM(D9:D11)</f>
        <v>258489.80000000005</v>
      </c>
      <c r="E13" s="57"/>
      <c r="F13" s="141">
        <f>SUM(F9:F12)</f>
        <v>323572.32</v>
      </c>
    </row>
    <row r="14" spans="2:10" x14ac:dyDescent="0.25">
      <c r="C14" s="142"/>
      <c r="D14" s="143"/>
    </row>
    <row r="15" spans="2:10" x14ac:dyDescent="0.25">
      <c r="C15" s="142"/>
      <c r="D15" s="143"/>
    </row>
    <row r="16" spans="2:10" ht="174.75" hidden="1" customHeight="1" x14ac:dyDescent="0.25">
      <c r="B16" s="236" t="s">
        <v>278</v>
      </c>
      <c r="C16" s="237"/>
      <c r="D16" s="237"/>
      <c r="E16" s="237"/>
      <c r="F16" s="237"/>
      <c r="G16" s="237"/>
      <c r="H16" s="237"/>
      <c r="I16" s="237"/>
      <c r="J16" s="238"/>
    </row>
    <row r="17" spans="2:12" ht="13.5" customHeight="1" x14ac:dyDescent="0.25">
      <c r="B17" s="144"/>
    </row>
    <row r="19" spans="2:12" ht="60" customHeight="1" x14ac:dyDescent="0.25">
      <c r="D19" s="223" t="s">
        <v>111</v>
      </c>
      <c r="E19" s="224"/>
      <c r="F19" s="235" t="s">
        <v>342</v>
      </c>
      <c r="G19" s="226"/>
    </row>
    <row r="20" spans="2:12" s="43" customFormat="1" ht="48.6" customHeight="1" x14ac:dyDescent="0.25">
      <c r="B20" s="76" t="s">
        <v>185</v>
      </c>
      <c r="C20" s="76" t="s">
        <v>186</v>
      </c>
      <c r="D20" s="113" t="s">
        <v>271</v>
      </c>
      <c r="E20" s="113" t="s">
        <v>272</v>
      </c>
      <c r="F20" s="113" t="s">
        <v>271</v>
      </c>
      <c r="G20" s="113" t="s">
        <v>272</v>
      </c>
      <c r="H20" s="113" t="s">
        <v>279</v>
      </c>
      <c r="I20" s="76" t="s">
        <v>280</v>
      </c>
      <c r="J20" s="76" t="s">
        <v>281</v>
      </c>
      <c r="K20" s="76" t="s">
        <v>282</v>
      </c>
      <c r="L20" s="76" t="s">
        <v>283</v>
      </c>
    </row>
    <row r="21" spans="2:12" s="43" customFormat="1" ht="20.25" customHeight="1" x14ac:dyDescent="0.25">
      <c r="B21" s="135">
        <v>1</v>
      </c>
      <c r="C21" s="155" t="s">
        <v>296</v>
      </c>
      <c r="D21" s="166">
        <v>109200.40000000001</v>
      </c>
      <c r="E21" s="114" t="s">
        <v>293</v>
      </c>
      <c r="F21" s="166">
        <v>109200.40000000001</v>
      </c>
      <c r="G21" s="114" t="s">
        <v>293</v>
      </c>
      <c r="H21" s="135"/>
      <c r="I21" s="135" t="s">
        <v>301</v>
      </c>
      <c r="J21" s="135">
        <v>1</v>
      </c>
      <c r="K21" s="114"/>
      <c r="L21" s="135">
        <v>2020</v>
      </c>
    </row>
    <row r="22" spans="2:12" s="43" customFormat="1" ht="20.25" customHeight="1" x14ac:dyDescent="0.25">
      <c r="B22" s="135">
        <v>2</v>
      </c>
      <c r="C22" s="167" t="s">
        <v>297</v>
      </c>
      <c r="D22" s="166">
        <v>11340.6</v>
      </c>
      <c r="E22" s="114" t="s">
        <v>293</v>
      </c>
      <c r="F22" s="166">
        <v>11340.6</v>
      </c>
      <c r="G22" s="114" t="s">
        <v>293</v>
      </c>
      <c r="H22" s="135"/>
      <c r="I22" s="135" t="s">
        <v>301</v>
      </c>
      <c r="J22" s="135">
        <v>1</v>
      </c>
      <c r="K22" s="135"/>
      <c r="L22" s="135">
        <v>2020</v>
      </c>
    </row>
    <row r="23" spans="2:12" s="43" customFormat="1" ht="20.25" customHeight="1" x14ac:dyDescent="0.25">
      <c r="B23" s="135">
        <v>3</v>
      </c>
      <c r="C23" s="167" t="s">
        <v>298</v>
      </c>
      <c r="D23" s="166">
        <v>18277.8</v>
      </c>
      <c r="E23" s="114" t="s">
        <v>293</v>
      </c>
      <c r="F23" s="166">
        <v>18277.8</v>
      </c>
      <c r="G23" s="114" t="s">
        <v>293</v>
      </c>
      <c r="H23" s="135"/>
      <c r="I23" s="135" t="s">
        <v>301</v>
      </c>
      <c r="J23" s="135">
        <v>1</v>
      </c>
      <c r="K23" s="114"/>
      <c r="L23" s="135">
        <v>2020</v>
      </c>
    </row>
    <row r="24" spans="2:12" s="43" customFormat="1" ht="20.25" customHeight="1" x14ac:dyDescent="0.25">
      <c r="B24" s="135">
        <v>4</v>
      </c>
      <c r="C24" s="167" t="s">
        <v>299</v>
      </c>
      <c r="D24" s="166">
        <v>13982</v>
      </c>
      <c r="E24" s="114" t="s">
        <v>293</v>
      </c>
      <c r="F24" s="166">
        <v>13982</v>
      </c>
      <c r="G24" s="114" t="s">
        <v>293</v>
      </c>
      <c r="H24" s="135"/>
      <c r="I24" s="135" t="s">
        <v>301</v>
      </c>
      <c r="J24" s="135">
        <v>1</v>
      </c>
      <c r="K24" s="114"/>
      <c r="L24" s="135">
        <v>2022</v>
      </c>
    </row>
    <row r="25" spans="2:12" s="43" customFormat="1" ht="20.25" customHeight="1" x14ac:dyDescent="0.25">
      <c r="B25" s="135">
        <v>5</v>
      </c>
      <c r="C25" s="167"/>
      <c r="D25" s="166"/>
      <c r="E25" s="114"/>
      <c r="F25" s="166"/>
      <c r="G25" s="114"/>
      <c r="H25" s="135"/>
      <c r="I25" s="135"/>
      <c r="J25" s="135"/>
      <c r="K25" s="114"/>
      <c r="L25" s="135"/>
    </row>
    <row r="26" spans="2:12" s="43" customFormat="1" ht="20.25" customHeight="1" x14ac:dyDescent="0.25">
      <c r="B26" s="135">
        <v>6</v>
      </c>
      <c r="C26" s="167" t="s">
        <v>302</v>
      </c>
      <c r="D26" s="166">
        <v>1705.5</v>
      </c>
      <c r="E26" s="114" t="s">
        <v>293</v>
      </c>
      <c r="F26" s="166">
        <v>1705.5</v>
      </c>
      <c r="G26" s="114" t="s">
        <v>293</v>
      </c>
      <c r="H26" s="135"/>
      <c r="I26" s="135" t="s">
        <v>300</v>
      </c>
      <c r="J26" s="135">
        <v>1</v>
      </c>
      <c r="K26" s="114"/>
      <c r="L26" s="135">
        <v>2020</v>
      </c>
    </row>
    <row r="27" spans="2:12" s="43" customFormat="1" ht="20.25" customHeight="1" x14ac:dyDescent="0.25">
      <c r="B27" s="135">
        <v>7</v>
      </c>
      <c r="C27" s="167" t="s">
        <v>303</v>
      </c>
      <c r="D27" s="166">
        <v>31009.32</v>
      </c>
      <c r="E27" s="114" t="s">
        <v>293</v>
      </c>
      <c r="F27" s="166">
        <v>31009.32</v>
      </c>
      <c r="G27" s="114" t="s">
        <v>293</v>
      </c>
      <c r="H27" s="135"/>
      <c r="I27" s="135" t="s">
        <v>300</v>
      </c>
      <c r="J27" s="135">
        <v>1</v>
      </c>
      <c r="K27" s="114"/>
      <c r="L27" s="135">
        <v>2020</v>
      </c>
    </row>
    <row r="28" spans="2:12" s="43" customFormat="1" ht="20.25" customHeight="1" x14ac:dyDescent="0.25">
      <c r="B28" s="135">
        <v>8</v>
      </c>
      <c r="C28" s="167" t="s">
        <v>304</v>
      </c>
      <c r="D28" s="166">
        <v>7409.82</v>
      </c>
      <c r="E28" s="114" t="s">
        <v>293</v>
      </c>
      <c r="F28" s="166">
        <v>7409.82</v>
      </c>
      <c r="G28" s="114" t="s">
        <v>293</v>
      </c>
      <c r="H28" s="135"/>
      <c r="I28" s="135" t="s">
        <v>300</v>
      </c>
      <c r="J28" s="135">
        <v>1</v>
      </c>
      <c r="K28" s="114"/>
      <c r="L28" s="135">
        <v>2021</v>
      </c>
    </row>
    <row r="29" spans="2:12" s="43" customFormat="1" ht="20.25" customHeight="1" x14ac:dyDescent="0.25">
      <c r="B29" s="135">
        <v>9</v>
      </c>
      <c r="C29" s="167" t="s">
        <v>305</v>
      </c>
      <c r="D29" s="166">
        <v>1999</v>
      </c>
      <c r="E29" s="114" t="s">
        <v>293</v>
      </c>
      <c r="F29" s="166">
        <v>1999</v>
      </c>
      <c r="G29" s="114" t="s">
        <v>293</v>
      </c>
      <c r="H29" s="135"/>
      <c r="I29" s="135" t="s">
        <v>300</v>
      </c>
      <c r="J29" s="135">
        <v>1</v>
      </c>
      <c r="K29" s="114"/>
      <c r="L29" s="135">
        <v>2021</v>
      </c>
    </row>
    <row r="30" spans="2:12" s="43" customFormat="1" ht="20.25" customHeight="1" x14ac:dyDescent="0.25">
      <c r="B30" s="135">
        <v>10</v>
      </c>
      <c r="C30" s="167" t="s">
        <v>306</v>
      </c>
      <c r="D30" s="166">
        <v>2999</v>
      </c>
      <c r="E30" s="114" t="s">
        <v>293</v>
      </c>
      <c r="F30" s="166">
        <v>2999</v>
      </c>
      <c r="G30" s="114" t="s">
        <v>293</v>
      </c>
      <c r="H30" s="135"/>
      <c r="I30" s="135" t="s">
        <v>300</v>
      </c>
      <c r="J30" s="135">
        <v>1</v>
      </c>
      <c r="K30" s="114"/>
      <c r="L30" s="135">
        <v>2021</v>
      </c>
    </row>
    <row r="31" spans="2:12" s="43" customFormat="1" ht="20.25" customHeight="1" x14ac:dyDescent="0.25">
      <c r="B31" s="135">
        <v>11</v>
      </c>
      <c r="C31" s="167" t="s">
        <v>307</v>
      </c>
      <c r="D31" s="166">
        <v>1638</v>
      </c>
      <c r="E31" s="114" t="s">
        <v>293</v>
      </c>
      <c r="F31" s="166">
        <v>1638</v>
      </c>
      <c r="G31" s="114" t="s">
        <v>293</v>
      </c>
      <c r="H31" s="135"/>
      <c r="I31" s="135" t="s">
        <v>300</v>
      </c>
      <c r="J31" s="135">
        <v>1</v>
      </c>
      <c r="K31" s="114"/>
      <c r="L31" s="135">
        <v>2021</v>
      </c>
    </row>
    <row r="32" spans="2:12" s="43" customFormat="1" ht="20.25" customHeight="1" x14ac:dyDescent="0.25">
      <c r="B32" s="135">
        <v>12</v>
      </c>
      <c r="C32" s="167" t="s">
        <v>308</v>
      </c>
      <c r="D32" s="166">
        <v>2302.56</v>
      </c>
      <c r="E32" s="114" t="s">
        <v>293</v>
      </c>
      <c r="F32" s="166">
        <v>2302.56</v>
      </c>
      <c r="G32" s="114" t="s">
        <v>293</v>
      </c>
      <c r="H32" s="135"/>
      <c r="I32" s="135" t="s">
        <v>300</v>
      </c>
      <c r="J32" s="135">
        <v>1</v>
      </c>
      <c r="K32" s="114"/>
      <c r="L32" s="135">
        <v>2020</v>
      </c>
    </row>
    <row r="33" spans="2:12" s="43" customFormat="1" ht="20.25" customHeight="1" x14ac:dyDescent="0.25">
      <c r="B33" s="135">
        <v>13</v>
      </c>
      <c r="C33" s="155" t="s">
        <v>309</v>
      </c>
      <c r="D33" s="166">
        <v>1897.98</v>
      </c>
      <c r="E33" s="114" t="s">
        <v>293</v>
      </c>
      <c r="F33" s="166">
        <v>1897.98</v>
      </c>
      <c r="G33" s="114" t="s">
        <v>293</v>
      </c>
      <c r="H33" s="135"/>
      <c r="I33" s="135" t="s">
        <v>300</v>
      </c>
      <c r="J33" s="135">
        <v>1</v>
      </c>
      <c r="K33" s="114"/>
      <c r="L33" s="135">
        <v>2020</v>
      </c>
    </row>
    <row r="34" spans="2:12" s="43" customFormat="1" ht="20.25" customHeight="1" x14ac:dyDescent="0.25">
      <c r="B34" s="135">
        <v>14</v>
      </c>
      <c r="C34" s="155" t="s">
        <v>310</v>
      </c>
      <c r="D34" s="166">
        <v>1498</v>
      </c>
      <c r="E34" s="114" t="s">
        <v>293</v>
      </c>
      <c r="F34" s="166">
        <v>1498</v>
      </c>
      <c r="G34" s="114" t="s">
        <v>293</v>
      </c>
      <c r="H34" s="135"/>
      <c r="I34" s="135" t="s">
        <v>300</v>
      </c>
      <c r="J34" s="135">
        <v>1</v>
      </c>
      <c r="K34" s="114"/>
      <c r="L34" s="135">
        <v>2021</v>
      </c>
    </row>
    <row r="35" spans="2:12" s="43" customFormat="1" ht="20.25" customHeight="1" x14ac:dyDescent="0.25">
      <c r="B35" s="135">
        <v>15</v>
      </c>
      <c r="C35" s="155" t="s">
        <v>311</v>
      </c>
      <c r="D35" s="166">
        <v>930.98</v>
      </c>
      <c r="E35" s="114" t="s">
        <v>293</v>
      </c>
      <c r="F35" s="166">
        <v>930.98</v>
      </c>
      <c r="G35" s="114" t="s">
        <v>293</v>
      </c>
      <c r="H35" s="135"/>
      <c r="I35" s="135" t="s">
        <v>300</v>
      </c>
      <c r="J35" s="135">
        <v>1</v>
      </c>
      <c r="K35" s="114"/>
      <c r="L35" s="135">
        <v>2020</v>
      </c>
    </row>
    <row r="36" spans="2:12" s="43" customFormat="1" ht="20.25" customHeight="1" x14ac:dyDescent="0.25">
      <c r="B36" s="135">
        <v>16</v>
      </c>
      <c r="C36" s="155" t="s">
        <v>312</v>
      </c>
      <c r="D36" s="166">
        <v>3220.44</v>
      </c>
      <c r="E36" s="114" t="s">
        <v>293</v>
      </c>
      <c r="F36" s="166">
        <v>3220.44</v>
      </c>
      <c r="G36" s="114" t="s">
        <v>293</v>
      </c>
      <c r="H36" s="135"/>
      <c r="I36" s="135" t="s">
        <v>300</v>
      </c>
      <c r="J36" s="135">
        <v>1</v>
      </c>
      <c r="K36" s="114"/>
      <c r="L36" s="135">
        <v>2022</v>
      </c>
    </row>
    <row r="37" spans="2:12" s="43" customFormat="1" ht="20.25" customHeight="1" x14ac:dyDescent="0.25">
      <c r="B37" s="135">
        <v>17</v>
      </c>
      <c r="C37" s="167" t="s">
        <v>313</v>
      </c>
      <c r="D37" s="166">
        <v>1079</v>
      </c>
      <c r="E37" s="114" t="s">
        <v>293</v>
      </c>
      <c r="F37" s="166">
        <v>1079</v>
      </c>
      <c r="G37" s="114" t="s">
        <v>293</v>
      </c>
      <c r="H37" s="135"/>
      <c r="I37" s="135" t="s">
        <v>300</v>
      </c>
      <c r="J37" s="135">
        <v>1</v>
      </c>
      <c r="K37" s="114"/>
      <c r="L37" s="135">
        <v>2022</v>
      </c>
    </row>
    <row r="38" spans="2:12" s="43" customFormat="1" ht="20.25" customHeight="1" x14ac:dyDescent="0.25">
      <c r="B38" s="135">
        <v>18</v>
      </c>
      <c r="C38" s="167" t="s">
        <v>314</v>
      </c>
      <c r="D38" s="166">
        <v>8164.52</v>
      </c>
      <c r="E38" s="114" t="s">
        <v>293</v>
      </c>
      <c r="F38" s="166">
        <v>8164.52</v>
      </c>
      <c r="G38" s="114" t="s">
        <v>293</v>
      </c>
      <c r="H38" s="135"/>
      <c r="I38" s="135" t="s">
        <v>300</v>
      </c>
      <c r="J38" s="135">
        <v>1</v>
      </c>
      <c r="K38" s="114"/>
      <c r="L38" s="135">
        <v>2024</v>
      </c>
    </row>
    <row r="39" spans="2:12" s="43" customFormat="1" ht="20.25" customHeight="1" x14ac:dyDescent="0.25">
      <c r="B39" s="135">
        <v>19</v>
      </c>
      <c r="C39" s="167" t="s">
        <v>315</v>
      </c>
      <c r="D39" s="166">
        <v>3628</v>
      </c>
      <c r="E39" s="114" t="s">
        <v>293</v>
      </c>
      <c r="F39" s="166">
        <v>3628</v>
      </c>
      <c r="G39" s="114" t="s">
        <v>293</v>
      </c>
      <c r="H39" s="135"/>
      <c r="I39" s="135" t="s">
        <v>300</v>
      </c>
      <c r="J39" s="135">
        <v>1</v>
      </c>
      <c r="K39" s="114"/>
      <c r="L39" s="135">
        <v>2024</v>
      </c>
    </row>
    <row r="40" spans="2:12" s="43" customFormat="1" ht="20.25" customHeight="1" x14ac:dyDescent="0.25">
      <c r="B40" s="135">
        <v>20</v>
      </c>
      <c r="C40" s="167" t="s">
        <v>316</v>
      </c>
      <c r="D40" s="166">
        <v>2748</v>
      </c>
      <c r="E40" s="114" t="s">
        <v>293</v>
      </c>
      <c r="F40" s="166">
        <v>2748</v>
      </c>
      <c r="G40" s="114" t="s">
        <v>293</v>
      </c>
      <c r="H40" s="135"/>
      <c r="I40" s="135" t="s">
        <v>300</v>
      </c>
      <c r="J40" s="135">
        <v>1</v>
      </c>
      <c r="K40" s="135"/>
      <c r="L40" s="135">
        <v>2024</v>
      </c>
    </row>
    <row r="41" spans="2:12" s="43" customFormat="1" ht="20.25" customHeight="1" x14ac:dyDescent="0.25">
      <c r="B41" s="135">
        <v>21</v>
      </c>
      <c r="C41" s="167" t="s">
        <v>317</v>
      </c>
      <c r="D41" s="166">
        <v>8500</v>
      </c>
      <c r="E41" s="114" t="s">
        <v>293</v>
      </c>
      <c r="F41" s="166">
        <v>8500</v>
      </c>
      <c r="G41" s="114" t="s">
        <v>293</v>
      </c>
      <c r="H41" s="135"/>
      <c r="I41" s="135" t="s">
        <v>300</v>
      </c>
      <c r="J41" s="135">
        <v>1</v>
      </c>
      <c r="K41" s="135"/>
      <c r="L41" s="135">
        <v>2020</v>
      </c>
    </row>
    <row r="42" spans="2:12" s="43" customFormat="1" ht="20.25" customHeight="1" x14ac:dyDescent="0.25">
      <c r="B42" s="135">
        <v>22</v>
      </c>
      <c r="C42" s="167" t="s">
        <v>337</v>
      </c>
      <c r="D42" s="166" t="s">
        <v>343</v>
      </c>
      <c r="E42" s="166" t="s">
        <v>343</v>
      </c>
      <c r="F42" s="166">
        <v>1017.97</v>
      </c>
      <c r="G42" s="114" t="s">
        <v>293</v>
      </c>
      <c r="H42" s="135"/>
      <c r="I42" s="135" t="s">
        <v>300</v>
      </c>
      <c r="J42" s="135">
        <v>1</v>
      </c>
      <c r="K42" s="135"/>
      <c r="L42" s="135">
        <v>2025</v>
      </c>
    </row>
    <row r="43" spans="2:12" s="43" customFormat="1" ht="20.25" customHeight="1" x14ac:dyDescent="0.25">
      <c r="B43" s="135">
        <v>23</v>
      </c>
      <c r="C43" s="167" t="s">
        <v>338</v>
      </c>
      <c r="D43" s="166" t="s">
        <v>343</v>
      </c>
      <c r="E43" s="166" t="s">
        <v>343</v>
      </c>
      <c r="F43" s="166">
        <v>1184</v>
      </c>
      <c r="G43" s="114" t="s">
        <v>293</v>
      </c>
      <c r="H43" s="135"/>
      <c r="I43" s="135" t="s">
        <v>300</v>
      </c>
      <c r="J43" s="135">
        <v>1</v>
      </c>
      <c r="K43" s="135"/>
      <c r="L43" s="135">
        <v>2025</v>
      </c>
    </row>
    <row r="44" spans="2:12" s="43" customFormat="1" ht="20.25" customHeight="1" x14ac:dyDescent="0.25">
      <c r="B44" s="135">
        <v>24</v>
      </c>
      <c r="C44" s="167" t="s">
        <v>338</v>
      </c>
      <c r="D44" s="166" t="s">
        <v>343</v>
      </c>
      <c r="E44" s="166" t="s">
        <v>343</v>
      </c>
      <c r="F44" s="166">
        <v>1184</v>
      </c>
      <c r="G44" s="114" t="s">
        <v>293</v>
      </c>
      <c r="H44" s="135"/>
      <c r="I44" s="135" t="s">
        <v>300</v>
      </c>
      <c r="J44" s="135">
        <v>1</v>
      </c>
      <c r="K44" s="135"/>
      <c r="L44" s="135">
        <v>2025</v>
      </c>
    </row>
    <row r="45" spans="2:12" s="43" customFormat="1" ht="20.25" customHeight="1" x14ac:dyDescent="0.25">
      <c r="B45" s="135">
        <v>25</v>
      </c>
      <c r="C45" s="167" t="s">
        <v>338</v>
      </c>
      <c r="D45" s="166" t="s">
        <v>343</v>
      </c>
      <c r="E45" s="166" t="s">
        <v>343</v>
      </c>
      <c r="F45" s="166">
        <v>1184</v>
      </c>
      <c r="G45" s="114" t="s">
        <v>293</v>
      </c>
      <c r="H45" s="135"/>
      <c r="I45" s="135" t="s">
        <v>300</v>
      </c>
      <c r="J45" s="135">
        <v>1</v>
      </c>
      <c r="K45" s="135"/>
      <c r="L45" s="135">
        <v>2025</v>
      </c>
    </row>
    <row r="46" spans="2:12" s="43" customFormat="1" ht="20.25" customHeight="1" x14ac:dyDescent="0.25">
      <c r="B46" s="135">
        <v>26</v>
      </c>
      <c r="C46" s="167" t="s">
        <v>339</v>
      </c>
      <c r="D46" s="166" t="s">
        <v>343</v>
      </c>
      <c r="E46" s="166" t="s">
        <v>343</v>
      </c>
      <c r="F46" s="166">
        <v>2996.28</v>
      </c>
      <c r="G46" s="114" t="s">
        <v>293</v>
      </c>
      <c r="H46" s="135"/>
      <c r="I46" s="135" t="s">
        <v>300</v>
      </c>
      <c r="J46" s="135">
        <v>1</v>
      </c>
      <c r="K46" s="135"/>
      <c r="L46" s="135">
        <v>2025</v>
      </c>
    </row>
    <row r="47" spans="2:12" s="43" customFormat="1" ht="20.25" customHeight="1" x14ac:dyDescent="0.25">
      <c r="B47" s="135">
        <v>27</v>
      </c>
      <c r="C47" s="167" t="s">
        <v>339</v>
      </c>
      <c r="D47" s="166" t="s">
        <v>343</v>
      </c>
      <c r="E47" s="166" t="s">
        <v>343</v>
      </c>
      <c r="F47" s="166">
        <v>2996.28</v>
      </c>
      <c r="G47" s="114" t="s">
        <v>293</v>
      </c>
      <c r="H47" s="135"/>
      <c r="I47" s="135" t="s">
        <v>300</v>
      </c>
      <c r="J47" s="135">
        <v>1</v>
      </c>
      <c r="K47" s="135"/>
      <c r="L47" s="135">
        <v>2025</v>
      </c>
    </row>
    <row r="48" spans="2:12" s="43" customFormat="1" ht="20.25" customHeight="1" x14ac:dyDescent="0.25">
      <c r="B48" s="135">
        <v>28</v>
      </c>
      <c r="C48" s="167" t="s">
        <v>340</v>
      </c>
      <c r="D48" s="166" t="s">
        <v>343</v>
      </c>
      <c r="E48" s="166" t="s">
        <v>343</v>
      </c>
      <c r="F48" s="166">
        <v>849</v>
      </c>
      <c r="G48" s="114" t="s">
        <v>293</v>
      </c>
      <c r="H48" s="135"/>
      <c r="I48" s="135" t="s">
        <v>300</v>
      </c>
      <c r="J48" s="135">
        <v>1</v>
      </c>
      <c r="K48" s="135"/>
      <c r="L48" s="135">
        <v>2025</v>
      </c>
    </row>
    <row r="49" spans="2:12" s="43" customFormat="1" ht="20.25" customHeight="1" x14ac:dyDescent="0.25">
      <c r="B49" s="135">
        <v>29</v>
      </c>
      <c r="C49" s="167" t="s">
        <v>341</v>
      </c>
      <c r="D49" s="166" t="s">
        <v>343</v>
      </c>
      <c r="E49" s="166" t="s">
        <v>343</v>
      </c>
      <c r="F49" s="166">
        <v>3670.99</v>
      </c>
      <c r="G49" s="114" t="s">
        <v>293</v>
      </c>
      <c r="H49" s="135"/>
      <c r="I49" s="135" t="s">
        <v>300</v>
      </c>
      <c r="J49" s="135">
        <v>1</v>
      </c>
      <c r="K49" s="135"/>
      <c r="L49" s="135">
        <v>2025</v>
      </c>
    </row>
    <row r="50" spans="2:12" s="43" customFormat="1" ht="20.25" hidden="1" customHeight="1" x14ac:dyDescent="0.25">
      <c r="B50" s="135">
        <v>30</v>
      </c>
      <c r="C50" s="148"/>
      <c r="D50" s="145"/>
      <c r="E50" s="81"/>
      <c r="F50" s="146"/>
      <c r="G50" s="83"/>
      <c r="H50" s="147"/>
      <c r="I50" s="147"/>
      <c r="J50" s="147"/>
      <c r="K50" s="147"/>
      <c r="L50" s="147"/>
    </row>
    <row r="51" spans="2:12" s="43" customFormat="1" ht="20.25" hidden="1" customHeight="1" x14ac:dyDescent="0.25">
      <c r="B51" s="135">
        <v>31</v>
      </c>
      <c r="C51" s="148"/>
      <c r="D51" s="145"/>
      <c r="E51" s="81"/>
      <c r="F51" s="146"/>
      <c r="G51" s="83"/>
      <c r="H51" s="147"/>
      <c r="I51" s="147"/>
      <c r="J51" s="147"/>
      <c r="K51" s="147"/>
      <c r="L51" s="147"/>
    </row>
    <row r="52" spans="2:12" s="43" customFormat="1" ht="20.25" hidden="1" customHeight="1" x14ac:dyDescent="0.25">
      <c r="B52" s="135">
        <v>32</v>
      </c>
      <c r="C52" s="148"/>
      <c r="D52" s="145"/>
      <c r="E52" s="81"/>
      <c r="F52" s="146"/>
      <c r="G52" s="83"/>
      <c r="H52" s="147"/>
      <c r="I52" s="147"/>
      <c r="J52" s="147"/>
      <c r="K52" s="147"/>
      <c r="L52" s="147"/>
    </row>
    <row r="53" spans="2:12" s="43" customFormat="1" ht="20.25" hidden="1" customHeight="1" x14ac:dyDescent="0.25">
      <c r="B53" s="135">
        <v>33</v>
      </c>
      <c r="C53" s="148"/>
      <c r="D53" s="145"/>
      <c r="E53" s="81"/>
      <c r="F53" s="146"/>
      <c r="G53" s="83"/>
      <c r="H53" s="147"/>
      <c r="I53" s="147"/>
      <c r="J53" s="147"/>
      <c r="K53" s="147"/>
      <c r="L53" s="147"/>
    </row>
    <row r="54" spans="2:12" s="43" customFormat="1" ht="20.25" hidden="1" customHeight="1" x14ac:dyDescent="0.25">
      <c r="B54" s="135">
        <v>34</v>
      </c>
      <c r="C54" s="148"/>
      <c r="D54" s="145"/>
      <c r="E54" s="81"/>
      <c r="F54" s="146"/>
      <c r="G54" s="83"/>
      <c r="H54" s="147"/>
      <c r="I54" s="147"/>
      <c r="J54" s="147"/>
      <c r="K54" s="147"/>
      <c r="L54" s="147"/>
    </row>
    <row r="55" spans="2:12" s="43" customFormat="1" ht="20.25" hidden="1" customHeight="1" x14ac:dyDescent="0.25">
      <c r="B55" s="135">
        <v>35</v>
      </c>
      <c r="C55" s="148"/>
      <c r="D55" s="145"/>
      <c r="E55" s="81"/>
      <c r="F55" s="146"/>
      <c r="G55" s="83"/>
      <c r="H55" s="147"/>
      <c r="I55" s="147"/>
      <c r="J55" s="147"/>
      <c r="K55" s="147"/>
      <c r="L55" s="147"/>
    </row>
    <row r="56" spans="2:12" s="43" customFormat="1" ht="20.25" hidden="1" customHeight="1" x14ac:dyDescent="0.25">
      <c r="B56" s="135">
        <v>36</v>
      </c>
      <c r="C56" s="148"/>
      <c r="D56" s="145"/>
      <c r="E56" s="81"/>
      <c r="F56" s="146"/>
      <c r="G56" s="83"/>
      <c r="H56" s="147"/>
      <c r="I56" s="147"/>
      <c r="J56" s="147"/>
      <c r="K56" s="147"/>
      <c r="L56" s="147"/>
    </row>
    <row r="57" spans="2:12" s="43" customFormat="1" ht="20.25" hidden="1" customHeight="1" x14ac:dyDescent="0.25">
      <c r="B57" s="135">
        <v>37</v>
      </c>
      <c r="C57" s="148"/>
      <c r="D57" s="145"/>
      <c r="E57" s="81"/>
      <c r="F57" s="146"/>
      <c r="G57" s="83"/>
      <c r="H57" s="147"/>
      <c r="I57" s="147"/>
      <c r="J57" s="147"/>
      <c r="K57" s="147"/>
      <c r="L57" s="147"/>
    </row>
    <row r="58" spans="2:12" s="43" customFormat="1" ht="20.25" hidden="1" customHeight="1" x14ac:dyDescent="0.25">
      <c r="B58" s="135">
        <v>38</v>
      </c>
      <c r="C58" s="148"/>
      <c r="D58" s="145"/>
      <c r="E58" s="81"/>
      <c r="F58" s="146"/>
      <c r="G58" s="83"/>
      <c r="H58" s="147"/>
      <c r="I58" s="147"/>
      <c r="J58" s="147"/>
      <c r="K58" s="147"/>
      <c r="L58" s="147"/>
    </row>
    <row r="59" spans="2:12" s="43" customFormat="1" ht="20.25" hidden="1" customHeight="1" x14ac:dyDescent="0.25">
      <c r="B59" s="135">
        <v>39</v>
      </c>
      <c r="C59" s="148"/>
      <c r="D59" s="145"/>
      <c r="E59" s="81"/>
      <c r="F59" s="146"/>
      <c r="G59" s="83"/>
      <c r="H59" s="147"/>
      <c r="I59" s="147"/>
      <c r="J59" s="147"/>
      <c r="K59" s="147"/>
      <c r="L59" s="147"/>
    </row>
    <row r="60" spans="2:12" s="43" customFormat="1" ht="20.25" hidden="1" customHeight="1" x14ac:dyDescent="0.25">
      <c r="B60" s="135">
        <v>40</v>
      </c>
      <c r="C60" s="148"/>
      <c r="D60" s="145"/>
      <c r="E60" s="81"/>
      <c r="F60" s="146"/>
      <c r="G60" s="83"/>
      <c r="H60" s="147"/>
      <c r="I60" s="147"/>
      <c r="J60" s="147"/>
      <c r="K60" s="147"/>
      <c r="L60" s="147"/>
    </row>
    <row r="61" spans="2:12" s="43" customFormat="1" ht="20.25" hidden="1" customHeight="1" x14ac:dyDescent="0.25">
      <c r="B61" s="135">
        <v>41</v>
      </c>
      <c r="C61" s="148"/>
      <c r="D61" s="145"/>
      <c r="E61" s="81"/>
      <c r="F61" s="146"/>
      <c r="G61" s="83"/>
      <c r="H61" s="147"/>
      <c r="I61" s="147"/>
      <c r="J61" s="147"/>
      <c r="K61" s="147"/>
      <c r="L61" s="147"/>
    </row>
    <row r="62" spans="2:12" s="43" customFormat="1" ht="20.25" hidden="1" customHeight="1" x14ac:dyDescent="0.25">
      <c r="B62" s="135">
        <v>42</v>
      </c>
      <c r="C62" s="148"/>
      <c r="D62" s="145"/>
      <c r="E62" s="81"/>
      <c r="F62" s="146"/>
      <c r="G62" s="83"/>
      <c r="H62" s="147"/>
      <c r="I62" s="147"/>
      <c r="J62" s="147"/>
      <c r="K62" s="147"/>
      <c r="L62" s="147"/>
    </row>
    <row r="63" spans="2:12" s="43" customFormat="1" ht="20.25" hidden="1" customHeight="1" x14ac:dyDescent="0.25">
      <c r="B63" s="135">
        <v>43</v>
      </c>
      <c r="C63" s="148"/>
      <c r="D63" s="145"/>
      <c r="E63" s="81"/>
      <c r="F63" s="146"/>
      <c r="G63" s="83"/>
      <c r="H63" s="147"/>
      <c r="I63" s="147"/>
      <c r="J63" s="147"/>
      <c r="K63" s="147"/>
      <c r="L63" s="147"/>
    </row>
    <row r="64" spans="2:12" s="43" customFormat="1" ht="20.25" hidden="1" customHeight="1" x14ac:dyDescent="0.25">
      <c r="B64" s="135">
        <v>44</v>
      </c>
      <c r="C64" s="148"/>
      <c r="D64" s="145"/>
      <c r="E64" s="81"/>
      <c r="F64" s="146"/>
      <c r="G64" s="83"/>
      <c r="H64" s="147"/>
      <c r="I64" s="147"/>
      <c r="J64" s="147"/>
      <c r="K64" s="147"/>
      <c r="L64" s="147"/>
    </row>
    <row r="65" spans="2:12" s="43" customFormat="1" ht="20.25" hidden="1" customHeight="1" x14ac:dyDescent="0.25">
      <c r="B65" s="135">
        <v>45</v>
      </c>
      <c r="C65" s="148"/>
      <c r="D65" s="145"/>
      <c r="E65" s="81"/>
      <c r="F65" s="146"/>
      <c r="G65" s="83"/>
      <c r="H65" s="147"/>
      <c r="I65" s="147"/>
      <c r="J65" s="147"/>
      <c r="K65" s="147"/>
      <c r="L65" s="147"/>
    </row>
    <row r="66" spans="2:12" s="43" customFormat="1" ht="20.25" hidden="1" customHeight="1" x14ac:dyDescent="0.25">
      <c r="B66" s="135">
        <v>46</v>
      </c>
      <c r="C66" s="148"/>
      <c r="D66" s="145"/>
      <c r="E66" s="81"/>
      <c r="F66" s="146"/>
      <c r="G66" s="83"/>
      <c r="H66" s="147"/>
      <c r="I66" s="147"/>
      <c r="J66" s="147"/>
      <c r="K66" s="147"/>
      <c r="L66" s="147"/>
    </row>
    <row r="67" spans="2:12" s="43" customFormat="1" ht="20.25" hidden="1" customHeight="1" x14ac:dyDescent="0.25">
      <c r="B67" s="135">
        <v>47</v>
      </c>
      <c r="C67" s="148"/>
      <c r="D67" s="145"/>
      <c r="E67" s="81"/>
      <c r="F67" s="146"/>
      <c r="G67" s="83"/>
      <c r="H67" s="147"/>
      <c r="I67" s="147"/>
      <c r="J67" s="147"/>
      <c r="K67" s="147"/>
      <c r="L67" s="147"/>
    </row>
    <row r="68" spans="2:12" s="43" customFormat="1" ht="20.25" hidden="1" customHeight="1" x14ac:dyDescent="0.25">
      <c r="B68" s="135">
        <v>48</v>
      </c>
      <c r="C68" s="148"/>
      <c r="D68" s="145"/>
      <c r="E68" s="81"/>
      <c r="F68" s="146"/>
      <c r="G68" s="83"/>
      <c r="H68" s="147"/>
      <c r="I68" s="147"/>
      <c r="J68" s="147"/>
      <c r="K68" s="147"/>
      <c r="L68" s="147"/>
    </row>
    <row r="69" spans="2:12" s="43" customFormat="1" ht="20.25" hidden="1" customHeight="1" x14ac:dyDescent="0.25">
      <c r="B69" s="135">
        <v>49</v>
      </c>
      <c r="C69" s="148"/>
      <c r="D69" s="145"/>
      <c r="E69" s="81"/>
      <c r="F69" s="146"/>
      <c r="G69" s="83"/>
      <c r="H69" s="147"/>
      <c r="I69" s="147"/>
      <c r="J69" s="147"/>
      <c r="K69" s="147"/>
      <c r="L69" s="147"/>
    </row>
    <row r="70" spans="2:12" s="43" customFormat="1" ht="20.25" hidden="1" customHeight="1" x14ac:dyDescent="0.25">
      <c r="B70" s="135">
        <v>50</v>
      </c>
      <c r="C70" s="148"/>
      <c r="D70" s="145"/>
      <c r="E70" s="81"/>
      <c r="F70" s="146"/>
      <c r="G70" s="83"/>
      <c r="H70" s="147"/>
      <c r="I70" s="147"/>
      <c r="J70" s="147"/>
      <c r="K70" s="147"/>
      <c r="L70" s="147"/>
    </row>
    <row r="71" spans="2:12" s="43" customFormat="1" ht="20.25" hidden="1" customHeight="1" x14ac:dyDescent="0.25">
      <c r="B71" s="135">
        <v>51</v>
      </c>
      <c r="C71" s="148"/>
      <c r="D71" s="145"/>
      <c r="E71" s="81"/>
      <c r="F71" s="146"/>
      <c r="G71" s="83"/>
      <c r="H71" s="147"/>
      <c r="I71" s="147"/>
      <c r="J71" s="147"/>
      <c r="K71" s="147"/>
      <c r="L71" s="147"/>
    </row>
    <row r="72" spans="2:12" s="43" customFormat="1" ht="20.25" hidden="1" customHeight="1" x14ac:dyDescent="0.25">
      <c r="B72" s="135">
        <v>52</v>
      </c>
      <c r="C72" s="148"/>
      <c r="D72" s="145"/>
      <c r="E72" s="81"/>
      <c r="F72" s="146"/>
      <c r="G72" s="83"/>
      <c r="H72" s="147"/>
      <c r="I72" s="147"/>
      <c r="J72" s="147"/>
      <c r="K72" s="147"/>
      <c r="L72" s="147"/>
    </row>
    <row r="73" spans="2:12" s="43" customFormat="1" ht="20.25" hidden="1" customHeight="1" x14ac:dyDescent="0.25">
      <c r="B73" s="135">
        <v>53</v>
      </c>
      <c r="C73" s="148"/>
      <c r="D73" s="145"/>
      <c r="E73" s="81"/>
      <c r="F73" s="146"/>
      <c r="G73" s="83"/>
      <c r="H73" s="147"/>
      <c r="I73" s="147"/>
      <c r="J73" s="147"/>
      <c r="K73" s="147"/>
      <c r="L73" s="147"/>
    </row>
    <row r="74" spans="2:12" s="43" customFormat="1" ht="20.25" hidden="1" customHeight="1" x14ac:dyDescent="0.25">
      <c r="B74" s="135">
        <v>54</v>
      </c>
      <c r="C74" s="148"/>
      <c r="D74" s="145"/>
      <c r="E74" s="81"/>
      <c r="F74" s="146"/>
      <c r="G74" s="83"/>
      <c r="H74" s="147"/>
      <c r="I74" s="147"/>
      <c r="J74" s="147"/>
      <c r="K74" s="147"/>
      <c r="L74" s="147"/>
    </row>
    <row r="75" spans="2:12" s="43" customFormat="1" ht="20.25" hidden="1" customHeight="1" x14ac:dyDescent="0.25">
      <c r="B75" s="135">
        <v>55</v>
      </c>
      <c r="C75" s="148"/>
      <c r="D75" s="145"/>
      <c r="E75" s="81"/>
      <c r="F75" s="146"/>
      <c r="G75" s="83"/>
      <c r="H75" s="147"/>
      <c r="I75" s="147"/>
      <c r="J75" s="147"/>
      <c r="K75" s="147"/>
      <c r="L75" s="147"/>
    </row>
    <row r="76" spans="2:12" s="43" customFormat="1" ht="20.25" hidden="1" customHeight="1" x14ac:dyDescent="0.25">
      <c r="B76" s="135">
        <v>56</v>
      </c>
      <c r="C76" s="148"/>
      <c r="D76" s="145"/>
      <c r="E76" s="81"/>
      <c r="F76" s="146"/>
      <c r="G76" s="83"/>
      <c r="H76" s="147"/>
      <c r="I76" s="147"/>
      <c r="J76" s="147"/>
      <c r="K76" s="147"/>
      <c r="L76" s="147"/>
    </row>
    <row r="77" spans="2:12" s="43" customFormat="1" ht="20.25" hidden="1" customHeight="1" x14ac:dyDescent="0.25">
      <c r="B77" s="135">
        <v>57</v>
      </c>
      <c r="C77" s="148"/>
      <c r="D77" s="145"/>
      <c r="E77" s="81"/>
      <c r="F77" s="146"/>
      <c r="G77" s="83"/>
      <c r="H77" s="147"/>
      <c r="I77" s="147"/>
      <c r="J77" s="147"/>
      <c r="K77" s="147"/>
      <c r="L77" s="147"/>
    </row>
    <row r="78" spans="2:12" s="43" customFormat="1" ht="20.25" hidden="1" customHeight="1" x14ac:dyDescent="0.25">
      <c r="B78" s="135">
        <v>58</v>
      </c>
      <c r="C78" s="148"/>
      <c r="D78" s="145"/>
      <c r="E78" s="81"/>
      <c r="F78" s="146"/>
      <c r="G78" s="83"/>
      <c r="H78" s="147"/>
      <c r="I78" s="147"/>
      <c r="J78" s="147"/>
      <c r="K78" s="147"/>
      <c r="L78" s="147"/>
    </row>
    <row r="79" spans="2:12" s="43" customFormat="1" ht="20.25" hidden="1" customHeight="1" x14ac:dyDescent="0.25">
      <c r="B79" s="135">
        <v>59</v>
      </c>
      <c r="C79" s="148"/>
      <c r="D79" s="145"/>
      <c r="E79" s="81"/>
      <c r="F79" s="146"/>
      <c r="G79" s="83"/>
      <c r="H79" s="147"/>
      <c r="I79" s="147"/>
      <c r="J79" s="147"/>
      <c r="K79" s="147"/>
      <c r="L79" s="147"/>
    </row>
    <row r="80" spans="2:12" s="43" customFormat="1" ht="20.25" hidden="1" customHeight="1" x14ac:dyDescent="0.25">
      <c r="B80" s="135">
        <v>60</v>
      </c>
      <c r="C80" s="148"/>
      <c r="D80" s="145"/>
      <c r="E80" s="81"/>
      <c r="F80" s="146"/>
      <c r="G80" s="83"/>
      <c r="H80" s="147"/>
      <c r="I80" s="147"/>
      <c r="J80" s="147"/>
      <c r="K80" s="147"/>
      <c r="L80" s="147"/>
    </row>
    <row r="81" spans="2:12" s="43" customFormat="1" ht="20.25" hidden="1" customHeight="1" x14ac:dyDescent="0.25">
      <c r="B81" s="135">
        <v>61</v>
      </c>
      <c r="C81" s="148"/>
      <c r="D81" s="145"/>
      <c r="E81" s="81"/>
      <c r="F81" s="146"/>
      <c r="G81" s="83"/>
      <c r="H81" s="147"/>
      <c r="I81" s="147"/>
      <c r="J81" s="147"/>
      <c r="K81" s="147"/>
      <c r="L81" s="147"/>
    </row>
    <row r="82" spans="2:12" s="43" customFormat="1" ht="20.25" hidden="1" customHeight="1" x14ac:dyDescent="0.25">
      <c r="B82" s="135">
        <v>62</v>
      </c>
      <c r="C82" s="148"/>
      <c r="D82" s="145"/>
      <c r="E82" s="81"/>
      <c r="F82" s="146"/>
      <c r="G82" s="83"/>
      <c r="H82" s="147"/>
      <c r="I82" s="147"/>
      <c r="J82" s="147"/>
      <c r="K82" s="147"/>
      <c r="L82" s="147"/>
    </row>
    <row r="83" spans="2:12" s="43" customFormat="1" ht="20.25" hidden="1" customHeight="1" x14ac:dyDescent="0.25">
      <c r="B83" s="135">
        <v>63</v>
      </c>
      <c r="C83" s="148"/>
      <c r="D83" s="145"/>
      <c r="E83" s="81"/>
      <c r="F83" s="146"/>
      <c r="G83" s="83"/>
      <c r="H83" s="147"/>
      <c r="I83" s="147"/>
      <c r="J83" s="147"/>
      <c r="K83" s="147"/>
      <c r="L83" s="147"/>
    </row>
    <row r="84" spans="2:12" s="43" customFormat="1" ht="20.25" hidden="1" customHeight="1" x14ac:dyDescent="0.25">
      <c r="B84" s="135">
        <v>64</v>
      </c>
      <c r="C84" s="148"/>
      <c r="D84" s="145"/>
      <c r="E84" s="81"/>
      <c r="F84" s="146"/>
      <c r="G84" s="83"/>
      <c r="H84" s="147"/>
      <c r="I84" s="147"/>
      <c r="J84" s="147"/>
      <c r="K84" s="147"/>
      <c r="L84" s="147"/>
    </row>
    <row r="85" spans="2:12" s="43" customFormat="1" ht="20.25" hidden="1" customHeight="1" x14ac:dyDescent="0.25">
      <c r="B85" s="135">
        <v>65</v>
      </c>
      <c r="C85" s="148"/>
      <c r="D85" s="145"/>
      <c r="E85" s="81"/>
      <c r="F85" s="146"/>
      <c r="G85" s="83"/>
      <c r="H85" s="147"/>
      <c r="I85" s="147"/>
      <c r="J85" s="147"/>
      <c r="K85" s="147"/>
      <c r="L85" s="147"/>
    </row>
    <row r="86" spans="2:12" s="43" customFormat="1" ht="20.25" hidden="1" customHeight="1" x14ac:dyDescent="0.25">
      <c r="B86" s="135">
        <v>66</v>
      </c>
      <c r="C86" s="148"/>
      <c r="D86" s="145"/>
      <c r="E86" s="81"/>
      <c r="F86" s="146"/>
      <c r="G86" s="83"/>
      <c r="H86" s="147"/>
      <c r="I86" s="147"/>
      <c r="J86" s="147"/>
      <c r="K86" s="147"/>
      <c r="L86" s="147"/>
    </row>
    <row r="87" spans="2:12" s="43" customFormat="1" ht="20.25" hidden="1" customHeight="1" x14ac:dyDescent="0.25">
      <c r="B87" s="135">
        <v>67</v>
      </c>
      <c r="C87" s="148"/>
      <c r="D87" s="145"/>
      <c r="E87" s="81"/>
      <c r="F87" s="146"/>
      <c r="G87" s="83"/>
      <c r="H87" s="147"/>
      <c r="I87" s="147"/>
      <c r="J87" s="147"/>
      <c r="K87" s="147"/>
      <c r="L87" s="147"/>
    </row>
    <row r="88" spans="2:12" s="43" customFormat="1" ht="20.25" hidden="1" customHeight="1" x14ac:dyDescent="0.25">
      <c r="B88" s="135">
        <v>68</v>
      </c>
      <c r="C88" s="148"/>
      <c r="D88" s="145"/>
      <c r="E88" s="81"/>
      <c r="F88" s="146"/>
      <c r="G88" s="83"/>
      <c r="H88" s="147"/>
      <c r="I88" s="147"/>
      <c r="J88" s="147"/>
      <c r="K88" s="147"/>
      <c r="L88" s="147"/>
    </row>
    <row r="89" spans="2:12" s="43" customFormat="1" ht="20.25" hidden="1" customHeight="1" x14ac:dyDescent="0.25">
      <c r="B89" s="135">
        <v>69</v>
      </c>
      <c r="C89" s="148"/>
      <c r="D89" s="145"/>
      <c r="E89" s="81"/>
      <c r="F89" s="146"/>
      <c r="G89" s="83"/>
      <c r="H89" s="147"/>
      <c r="I89" s="147"/>
      <c r="J89" s="147"/>
      <c r="K89" s="147"/>
      <c r="L89" s="147"/>
    </row>
    <row r="90" spans="2:12" s="43" customFormat="1" ht="20.25" hidden="1" customHeight="1" x14ac:dyDescent="0.25">
      <c r="B90" s="135">
        <v>70</v>
      </c>
      <c r="C90" s="148"/>
      <c r="D90" s="145"/>
      <c r="E90" s="81"/>
      <c r="F90" s="146"/>
      <c r="G90" s="83"/>
      <c r="H90" s="147"/>
      <c r="I90" s="147"/>
      <c r="J90" s="147"/>
      <c r="K90" s="147"/>
      <c r="L90" s="147"/>
    </row>
    <row r="91" spans="2:12" s="43" customFormat="1" ht="20.25" hidden="1" customHeight="1" x14ac:dyDescent="0.25">
      <c r="B91" s="135">
        <v>71</v>
      </c>
      <c r="C91" s="148"/>
      <c r="D91" s="145"/>
      <c r="E91" s="81"/>
      <c r="F91" s="146"/>
      <c r="G91" s="83"/>
      <c r="H91" s="147"/>
      <c r="I91" s="147"/>
      <c r="J91" s="147"/>
      <c r="K91" s="147"/>
      <c r="L91" s="147"/>
    </row>
    <row r="92" spans="2:12" s="43" customFormat="1" ht="20.25" hidden="1" customHeight="1" x14ac:dyDescent="0.25">
      <c r="B92" s="135">
        <v>72</v>
      </c>
      <c r="C92" s="148"/>
      <c r="D92" s="145"/>
      <c r="E92" s="81"/>
      <c r="F92" s="146"/>
      <c r="G92" s="83"/>
      <c r="H92" s="147"/>
      <c r="I92" s="147"/>
      <c r="J92" s="147"/>
      <c r="K92" s="147"/>
      <c r="L92" s="147"/>
    </row>
    <row r="93" spans="2:12" s="43" customFormat="1" ht="20.25" hidden="1" customHeight="1" x14ac:dyDescent="0.25">
      <c r="B93" s="135">
        <v>73</v>
      </c>
      <c r="C93" s="148"/>
      <c r="D93" s="145"/>
      <c r="E93" s="81"/>
      <c r="F93" s="146"/>
      <c r="G93" s="83"/>
      <c r="H93" s="147"/>
      <c r="I93" s="147"/>
      <c r="J93" s="147"/>
      <c r="K93" s="147"/>
      <c r="L93" s="147"/>
    </row>
    <row r="94" spans="2:12" s="43" customFormat="1" ht="20.25" hidden="1" customHeight="1" x14ac:dyDescent="0.25">
      <c r="B94" s="135">
        <v>74</v>
      </c>
      <c r="C94" s="148"/>
      <c r="D94" s="145"/>
      <c r="E94" s="81"/>
      <c r="F94" s="146"/>
      <c r="G94" s="83"/>
      <c r="H94" s="147"/>
      <c r="I94" s="147"/>
      <c r="J94" s="147"/>
      <c r="K94" s="147"/>
      <c r="L94" s="147"/>
    </row>
    <row r="95" spans="2:12" s="43" customFormat="1" ht="20.25" hidden="1" customHeight="1" x14ac:dyDescent="0.25">
      <c r="B95" s="135">
        <v>75</v>
      </c>
      <c r="C95" s="148"/>
      <c r="D95" s="145"/>
      <c r="E95" s="81"/>
      <c r="F95" s="146"/>
      <c r="G95" s="83"/>
      <c r="H95" s="147"/>
      <c r="I95" s="147"/>
      <c r="J95" s="147"/>
      <c r="K95" s="147"/>
      <c r="L95" s="147"/>
    </row>
    <row r="96" spans="2:12" s="43" customFormat="1" ht="20.25" hidden="1" customHeight="1" x14ac:dyDescent="0.25">
      <c r="B96" s="135">
        <v>76</v>
      </c>
      <c r="C96" s="148"/>
      <c r="D96" s="145"/>
      <c r="E96" s="81"/>
      <c r="F96" s="146"/>
      <c r="G96" s="83"/>
      <c r="H96" s="147"/>
      <c r="I96" s="147"/>
      <c r="J96" s="147"/>
      <c r="K96" s="147"/>
      <c r="L96" s="147"/>
    </row>
    <row r="97" spans="2:12" s="43" customFormat="1" ht="20.25" hidden="1" customHeight="1" x14ac:dyDescent="0.25">
      <c r="B97" s="135">
        <v>77</v>
      </c>
      <c r="C97" s="148"/>
      <c r="D97" s="145"/>
      <c r="E97" s="81"/>
      <c r="F97" s="146"/>
      <c r="G97" s="83"/>
      <c r="H97" s="147"/>
      <c r="I97" s="147"/>
      <c r="J97" s="147"/>
      <c r="K97" s="147"/>
      <c r="L97" s="147"/>
    </row>
    <row r="98" spans="2:12" s="43" customFormat="1" ht="20.25" hidden="1" customHeight="1" x14ac:dyDescent="0.25">
      <c r="B98" s="135">
        <v>78</v>
      </c>
      <c r="C98" s="148"/>
      <c r="D98" s="145"/>
      <c r="E98" s="81"/>
      <c r="F98" s="146"/>
      <c r="G98" s="83"/>
      <c r="H98" s="147"/>
      <c r="I98" s="147"/>
      <c r="J98" s="147"/>
      <c r="K98" s="147"/>
      <c r="L98" s="147"/>
    </row>
    <row r="99" spans="2:12" s="43" customFormat="1" ht="20.25" hidden="1" customHeight="1" x14ac:dyDescent="0.25">
      <c r="B99" s="135">
        <v>79</v>
      </c>
      <c r="C99" s="148"/>
      <c r="D99" s="145"/>
      <c r="E99" s="81"/>
      <c r="F99" s="146"/>
      <c r="G99" s="83"/>
      <c r="H99" s="147"/>
      <c r="I99" s="147"/>
      <c r="J99" s="147"/>
      <c r="K99" s="147"/>
      <c r="L99" s="147"/>
    </row>
    <row r="100" spans="2:12" s="43" customFormat="1" ht="20.25" hidden="1" customHeight="1" x14ac:dyDescent="0.25">
      <c r="B100" s="135">
        <v>80</v>
      </c>
      <c r="C100" s="148"/>
      <c r="D100" s="145"/>
      <c r="E100" s="81"/>
      <c r="F100" s="146"/>
      <c r="G100" s="83"/>
      <c r="H100" s="147"/>
      <c r="I100" s="147"/>
      <c r="J100" s="147"/>
      <c r="K100" s="147"/>
      <c r="L100" s="147"/>
    </row>
    <row r="101" spans="2:12" s="43" customFormat="1" ht="20.25" hidden="1" customHeight="1" x14ac:dyDescent="0.25">
      <c r="B101" s="135">
        <v>81</v>
      </c>
      <c r="C101" s="148"/>
      <c r="D101" s="145"/>
      <c r="E101" s="81"/>
      <c r="F101" s="146"/>
      <c r="G101" s="83"/>
      <c r="H101" s="147"/>
      <c r="I101" s="147"/>
      <c r="J101" s="147"/>
      <c r="K101" s="147"/>
      <c r="L101" s="147"/>
    </row>
  </sheetData>
  <mergeCells count="10">
    <mergeCell ref="D19:E19"/>
    <mergeCell ref="F19:G19"/>
    <mergeCell ref="F7:G7"/>
    <mergeCell ref="B13:C13"/>
    <mergeCell ref="B16:J16"/>
    <mergeCell ref="B5:C5"/>
    <mergeCell ref="B1:F1"/>
    <mergeCell ref="D7:E7"/>
    <mergeCell ref="D5:G5"/>
    <mergeCell ref="B3:G3"/>
  </mergeCells>
  <dataValidations count="2">
    <dataValidation type="list" allowBlank="1" showInputMessage="1" showErrorMessage="1" sqref="G12 E21:E41 E12 G21:G49" xr:uid="{00000000-0002-0000-0400-000000000000}">
      <formula1>"Księgowa brutto,Odtworzeniowa"</formula1>
    </dataValidation>
    <dataValidation type="list" allowBlank="1" showInputMessage="1" showErrorMessage="1" sqref="I21:I49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8" orientation="portrait" r:id="rId1"/>
  <headerFooter>
    <oddFooter>Strona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0375EB56-4BFA-4FA9-9249-D4C2258787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B43B4C-691A-4326-9A23-B16D373E3AA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</ds:schemaRefs>
</ds:datastoreItem>
</file>

<file path=customXml/itemProps4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INSTRUKCJA</vt:lpstr>
      <vt:lpstr>DANE OGÓLNE</vt:lpstr>
      <vt:lpstr>MIENIE SU</vt:lpstr>
      <vt:lpstr>WYKAZ BUDYNKÓW</vt:lpstr>
      <vt:lpstr>ELEKTRONIKA SU</vt:lpstr>
      <vt:lpstr>'DANE OGÓLNE'!Obszar_wydruku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pablo</dc:creator>
  <cp:keywords/>
  <dc:description/>
  <cp:lastModifiedBy>Renata Kaniecka</cp:lastModifiedBy>
  <cp:revision/>
  <dcterms:created xsi:type="dcterms:W3CDTF">2010-09-22T10:18:20Z</dcterms:created>
  <dcterms:modified xsi:type="dcterms:W3CDTF">2026-02-03T10:05:32Z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