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2"/>
  <workbookPr/>
  <mc:AlternateContent xmlns:mc="http://schemas.openxmlformats.org/markup-compatibility/2006">
    <mc:Choice Requires="x15">
      <x15ac:absPath xmlns:x15ac="http://schemas.microsoft.com/office/spreadsheetml/2010/11/ac" url="/Users/annadancewiczkrzywania/Documents/NDL Kościan/aa ZAMÓWIENIA powyżej 130 000/Konserwacja dróg leśnych/"/>
    </mc:Choice>
  </mc:AlternateContent>
  <xr:revisionPtr revIDLastSave="0" documentId="13_ncr:1_{F0BC1FA6-9869-A04A-8D2D-ECB1E41D4850}" xr6:coauthVersionLast="47" xr6:coauthVersionMax="47" xr10:uidLastSave="{00000000-0000-0000-0000-000000000000}"/>
  <bookViews>
    <workbookView xWindow="0" yWindow="0" windowWidth="28800" windowHeight="18000" tabRatio="500" xr2:uid="{00000000-000D-0000-FFFF-FFFF00000000}"/>
  </bookViews>
  <sheets>
    <sheet name="Arkusz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65" i="3" l="1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4" i="3"/>
  <c r="D65" i="3" l="1"/>
  <c r="G65" i="3"/>
  <c r="H65" i="3" s="1"/>
  <c r="H5" i="3" l="1"/>
  <c r="H6" i="3"/>
  <c r="H7" i="3"/>
  <c r="H8" i="3"/>
  <c r="H9" i="3"/>
  <c r="H10" i="3"/>
  <c r="H11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6" i="3"/>
  <c r="H57" i="3"/>
  <c r="H58" i="3"/>
  <c r="H59" i="3"/>
  <c r="H60" i="3"/>
  <c r="H61" i="3"/>
  <c r="H62" i="3"/>
  <c r="H63" i="3"/>
  <c r="H64" i="3"/>
  <c r="H4" i="3"/>
</calcChain>
</file>

<file path=xl/sharedStrings.xml><?xml version="1.0" encoding="utf-8"?>
<sst xmlns="http://schemas.openxmlformats.org/spreadsheetml/2006/main" count="115" uniqueCount="65">
  <si>
    <t>Leśnictwo</t>
  </si>
  <si>
    <t xml:space="preserve">Nr drogi dojazdowej (ppoż.) </t>
  </si>
  <si>
    <t>Oddział leśny</t>
  </si>
  <si>
    <t>Długość drogi (m):</t>
  </si>
  <si>
    <t>Szerokość drogi (m):</t>
  </si>
  <si>
    <t>Powierzchnia (m2)</t>
  </si>
  <si>
    <t>Bonikowo</t>
  </si>
  <si>
    <t>Jurkowo</t>
  </si>
  <si>
    <t>Kotusz</t>
  </si>
  <si>
    <t>68~a, 68~b</t>
  </si>
  <si>
    <t>Turew</t>
  </si>
  <si>
    <t>133~a</t>
  </si>
  <si>
    <t>140~g</t>
  </si>
  <si>
    <t>141~a</t>
  </si>
  <si>
    <t>141~c</t>
  </si>
  <si>
    <t>Błotkowo</t>
  </si>
  <si>
    <t>223~a</t>
  </si>
  <si>
    <t>224~a</t>
  </si>
  <si>
    <t>225~g</t>
  </si>
  <si>
    <t>226~c</t>
  </si>
  <si>
    <t>227~b</t>
  </si>
  <si>
    <t>215n</t>
  </si>
  <si>
    <t>228~i</t>
  </si>
  <si>
    <t>229~i</t>
  </si>
  <si>
    <t>230~k</t>
  </si>
  <si>
    <t>193~b</t>
  </si>
  <si>
    <t>Reńsko</t>
  </si>
  <si>
    <t>55,54,53,52,51</t>
  </si>
  <si>
    <t>Wyderowo</t>
  </si>
  <si>
    <t>Ziemin</t>
  </si>
  <si>
    <t>Żegrowo</t>
  </si>
  <si>
    <t>Olejnica</t>
  </si>
  <si>
    <t>208-206</t>
  </si>
  <si>
    <t>212-241</t>
  </si>
  <si>
    <t>222-242</t>
  </si>
  <si>
    <t>232-244</t>
  </si>
  <si>
    <t>247-258</t>
  </si>
  <si>
    <t>SUMA:</t>
  </si>
  <si>
    <t>162~f</t>
  </si>
  <si>
    <t>4f,5d</t>
  </si>
  <si>
    <t>116p</t>
  </si>
  <si>
    <t>263c</t>
  </si>
  <si>
    <t>244d</t>
  </si>
  <si>
    <t>177 l</t>
  </si>
  <si>
    <t>178 k</t>
  </si>
  <si>
    <t>179 j</t>
  </si>
  <si>
    <t>19n</t>
  </si>
  <si>
    <t>16g</t>
  </si>
  <si>
    <t>50g,f,d,b</t>
  </si>
  <si>
    <t xml:space="preserve">Przewidywana ilość wanien tłucznia  </t>
  </si>
  <si>
    <t>Wykazd dróg do konserwacji w 2026 r.</t>
  </si>
  <si>
    <t>Racot</t>
  </si>
  <si>
    <t>Ilość tłucznia (t)</t>
  </si>
  <si>
    <t>217i</t>
  </si>
  <si>
    <t>129c</t>
  </si>
  <si>
    <t>droga za leśniczówką 217i,f,b,c, 208i,g</t>
  </si>
  <si>
    <t>208 ~b/209a,b</t>
  </si>
  <si>
    <t xml:space="preserve">244-m, 245-b,f,g,h,246-a,b,c,d </t>
  </si>
  <si>
    <t xml:space="preserve">263/264-261/262-259/260-255/256 </t>
  </si>
  <si>
    <t>44 ,46</t>
  </si>
  <si>
    <t>38 j,g</t>
  </si>
  <si>
    <t>104,108,115</t>
  </si>
  <si>
    <t>257a, b, f, 256 g, h, f, 260 g, h.</t>
  </si>
  <si>
    <t>CZĘŚĆ II - Równanie dróg</t>
  </si>
  <si>
    <t xml:space="preserve"> CZĘŚĆ I Utwardzenie ubytków do 5-6m długości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</si>
</sst>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1"/>
      <name val="Calibri"/>
      <family val="2"/>
      <charset val="238"/>
    </font>
    <font>
      <sz val="10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0" fontId="3" fillId="0" borderId="5" xfId="0" applyFont="1" applyBorder="1"/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3" borderId="2" xfId="0" applyFill="1" applyBorder="1"/>
    <xf numFmtId="0" fontId="0" fillId="3" borderId="2" xfId="0" applyFill="1" applyBorder="1" applyAlignment="1">
      <alignment horizont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0" fillId="0" borderId="11" xfId="0" applyBorder="1" applyAlignment="1">
      <alignment horizontal="right"/>
    </xf>
    <xf numFmtId="0" fontId="0" fillId="0" borderId="12" xfId="0" applyBorder="1" applyAlignment="1">
      <alignment horizontal="right"/>
    </xf>
    <xf numFmtId="0" fontId="5" fillId="0" borderId="11" xfId="0" applyFont="1" applyBorder="1" applyAlignment="1">
      <alignment horizontal="right"/>
    </xf>
    <xf numFmtId="0" fontId="0" fillId="3" borderId="13" xfId="0" applyFill="1" applyBorder="1" applyAlignment="1">
      <alignment horizontal="right"/>
    </xf>
    <xf numFmtId="0" fontId="0" fillId="3" borderId="14" xfId="0" applyFill="1" applyBorder="1" applyAlignment="1">
      <alignment horizontal="right"/>
    </xf>
    <xf numFmtId="0" fontId="1" fillId="0" borderId="1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wrapText="1"/>
    </xf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wrapText="1"/>
    </xf>
    <xf numFmtId="0" fontId="0" fillId="3" borderId="6" xfId="0" applyFill="1" applyBorder="1" applyAlignment="1">
      <alignment horizontal="center"/>
    </xf>
    <xf numFmtId="0" fontId="1" fillId="0" borderId="17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right"/>
    </xf>
    <xf numFmtId="0" fontId="3" fillId="0" borderId="12" xfId="0" applyFont="1" applyBorder="1" applyAlignment="1">
      <alignment horizontal="right"/>
    </xf>
    <xf numFmtId="0" fontId="3" fillId="0" borderId="18" xfId="0" applyFont="1" applyBorder="1" applyAlignment="1">
      <alignment horizontal="right"/>
    </xf>
    <xf numFmtId="0" fontId="4" fillId="0" borderId="11" xfId="0" applyFont="1" applyBorder="1" applyAlignment="1">
      <alignment horizontal="right" vertical="center"/>
    </xf>
    <xf numFmtId="0" fontId="4" fillId="0" borderId="11" xfId="0" applyFont="1" applyBorder="1" applyAlignment="1">
      <alignment horizontal="right"/>
    </xf>
    <xf numFmtId="0" fontId="0" fillId="3" borderId="19" xfId="0" applyFill="1" applyBorder="1" applyAlignment="1">
      <alignment horizontal="right"/>
    </xf>
    <xf numFmtId="0" fontId="3" fillId="0" borderId="21" xfId="0" applyFont="1" applyBorder="1"/>
    <xf numFmtId="0" fontId="3" fillId="0" borderId="20" xfId="0" applyFont="1" applyBorder="1" applyAlignment="1">
      <alignment horizontal="right"/>
    </xf>
    <xf numFmtId="0" fontId="3" fillId="0" borderId="18" xfId="0" applyFont="1" applyBorder="1"/>
    <xf numFmtId="0" fontId="4" fillId="0" borderId="20" xfId="0" applyFont="1" applyBorder="1" applyAlignment="1">
      <alignment horizontal="right" vertical="center"/>
    </xf>
    <xf numFmtId="0" fontId="4" fillId="0" borderId="20" xfId="0" applyFont="1" applyBorder="1" applyAlignment="1">
      <alignment horizontal="right"/>
    </xf>
    <xf numFmtId="0" fontId="6" fillId="0" borderId="6" xfId="0" applyFon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D1567-683E-447E-B1D9-8FECCBF9CD21}">
  <dimension ref="A1:H66"/>
  <sheetViews>
    <sheetView tabSelected="1" workbookViewId="0">
      <selection activeCell="G2" sqref="G2:H2"/>
    </sheetView>
  </sheetViews>
  <sheetFormatPr baseColWidth="10" defaultColWidth="8.83203125" defaultRowHeight="15" x14ac:dyDescent="0.2"/>
  <cols>
    <col min="1" max="1" width="11.83203125" customWidth="1"/>
    <col min="2" max="2" width="12.1640625" style="14" customWidth="1"/>
    <col min="3" max="3" width="17.83203125" style="14" customWidth="1"/>
    <col min="4" max="4" width="10.5" customWidth="1"/>
    <col min="5" max="5" width="12" customWidth="1"/>
    <col min="7" max="7" width="22.1640625" customWidth="1"/>
    <col min="8" max="8" width="12" customWidth="1"/>
  </cols>
  <sheetData>
    <row r="1" spans="1:8" ht="16" thickBot="1" x14ac:dyDescent="0.25">
      <c r="A1" t="s">
        <v>50</v>
      </c>
    </row>
    <row r="2" spans="1:8" ht="30.5" customHeight="1" thickBot="1" x14ac:dyDescent="0.25">
      <c r="B2" s="15"/>
      <c r="D2" s="46" t="s">
        <v>63</v>
      </c>
      <c r="E2" s="47"/>
      <c r="F2" s="48"/>
      <c r="G2" s="49" t="s">
        <v>64</v>
      </c>
      <c r="H2" s="50"/>
    </row>
    <row r="3" spans="1:8" ht="51" x14ac:dyDescent="0.2">
      <c r="A3" s="1" t="s">
        <v>0</v>
      </c>
      <c r="B3" s="2" t="s">
        <v>1</v>
      </c>
      <c r="C3" s="25" t="s">
        <v>2</v>
      </c>
      <c r="D3" s="3" t="s">
        <v>3</v>
      </c>
      <c r="E3" s="2" t="s">
        <v>4</v>
      </c>
      <c r="F3" s="32" t="s">
        <v>5</v>
      </c>
      <c r="G3" s="18" t="s">
        <v>49</v>
      </c>
      <c r="H3" s="19" t="s">
        <v>52</v>
      </c>
    </row>
    <row r="4" spans="1:8" x14ac:dyDescent="0.2">
      <c r="A4" s="5" t="s">
        <v>6</v>
      </c>
      <c r="B4" s="6">
        <v>14</v>
      </c>
      <c r="C4" s="26">
        <v>102.10599999999999</v>
      </c>
      <c r="D4" s="33">
        <v>1230</v>
      </c>
      <c r="E4" s="40">
        <v>4</v>
      </c>
      <c r="F4" s="34">
        <f>D4*E4</f>
        <v>4920</v>
      </c>
      <c r="G4" s="20"/>
      <c r="H4" s="21">
        <f>G4*25</f>
        <v>0</v>
      </c>
    </row>
    <row r="5" spans="1:8" x14ac:dyDescent="0.2">
      <c r="A5" s="5" t="s">
        <v>6</v>
      </c>
      <c r="B5" s="6">
        <v>15</v>
      </c>
      <c r="C5" s="26" t="s">
        <v>61</v>
      </c>
      <c r="D5" s="33">
        <v>1430</v>
      </c>
      <c r="E5" s="40">
        <v>4</v>
      </c>
      <c r="F5" s="34">
        <f t="shared" ref="F5:F64" si="0">D5*E5</f>
        <v>5720</v>
      </c>
      <c r="G5" s="20"/>
      <c r="H5" s="21">
        <f t="shared" ref="H5:H64" si="1">G5*25</f>
        <v>0</v>
      </c>
    </row>
    <row r="6" spans="1:8" x14ac:dyDescent="0.2">
      <c r="A6" s="5" t="s">
        <v>6</v>
      </c>
      <c r="B6" s="6"/>
      <c r="C6" s="26">
        <v>115</v>
      </c>
      <c r="D6" s="33">
        <v>490</v>
      </c>
      <c r="E6" s="40">
        <v>4</v>
      </c>
      <c r="F6" s="34">
        <f t="shared" si="0"/>
        <v>1960</v>
      </c>
      <c r="G6" s="20">
        <v>1</v>
      </c>
      <c r="H6" s="21">
        <f t="shared" si="1"/>
        <v>25</v>
      </c>
    </row>
    <row r="7" spans="1:8" x14ac:dyDescent="0.2">
      <c r="A7" s="5" t="s">
        <v>6</v>
      </c>
      <c r="B7" s="6"/>
      <c r="C7" s="26" t="s">
        <v>46</v>
      </c>
      <c r="D7" s="33"/>
      <c r="E7" s="40"/>
      <c r="F7" s="34">
        <f t="shared" si="0"/>
        <v>0</v>
      </c>
      <c r="G7" s="20">
        <v>1</v>
      </c>
      <c r="H7" s="21">
        <f t="shared" si="1"/>
        <v>25</v>
      </c>
    </row>
    <row r="8" spans="1:8" x14ac:dyDescent="0.2">
      <c r="A8" s="5" t="s">
        <v>6</v>
      </c>
      <c r="B8" s="6"/>
      <c r="C8" s="26" t="s">
        <v>47</v>
      </c>
      <c r="D8" s="33"/>
      <c r="E8" s="40"/>
      <c r="F8" s="34">
        <f t="shared" si="0"/>
        <v>0</v>
      </c>
      <c r="G8" s="20">
        <v>1</v>
      </c>
      <c r="H8" s="21">
        <f t="shared" si="1"/>
        <v>25</v>
      </c>
    </row>
    <row r="9" spans="1:8" x14ac:dyDescent="0.2">
      <c r="A9" s="5" t="s">
        <v>7</v>
      </c>
      <c r="B9" s="6">
        <v>8</v>
      </c>
      <c r="C9" s="26"/>
      <c r="D9" s="33">
        <v>1500</v>
      </c>
      <c r="E9" s="40">
        <v>3</v>
      </c>
      <c r="F9" s="34">
        <f t="shared" si="0"/>
        <v>4500</v>
      </c>
      <c r="G9" s="20">
        <v>3</v>
      </c>
      <c r="H9" s="21">
        <f t="shared" si="1"/>
        <v>75</v>
      </c>
    </row>
    <row r="10" spans="1:8" x14ac:dyDescent="0.2">
      <c r="A10" s="5" t="s">
        <v>7</v>
      </c>
      <c r="B10" s="6"/>
      <c r="C10" s="26" t="s">
        <v>53</v>
      </c>
      <c r="D10" s="33">
        <v>300</v>
      </c>
      <c r="E10" s="40">
        <v>3</v>
      </c>
      <c r="F10" s="34">
        <f t="shared" si="0"/>
        <v>900</v>
      </c>
      <c r="G10" s="20"/>
      <c r="H10" s="21">
        <f t="shared" si="1"/>
        <v>0</v>
      </c>
    </row>
    <row r="11" spans="1:8" x14ac:dyDescent="0.2">
      <c r="A11" s="4" t="s">
        <v>8</v>
      </c>
      <c r="B11" s="6"/>
      <c r="C11" s="27" t="s">
        <v>48</v>
      </c>
      <c r="D11" s="33"/>
      <c r="E11" s="40"/>
      <c r="F11" s="34">
        <f t="shared" si="0"/>
        <v>0</v>
      </c>
      <c r="G11" s="20">
        <v>2</v>
      </c>
      <c r="H11" s="21">
        <f t="shared" si="1"/>
        <v>50</v>
      </c>
    </row>
    <row r="12" spans="1:8" x14ac:dyDescent="0.2">
      <c r="A12" s="4" t="s">
        <v>8</v>
      </c>
      <c r="B12" s="6">
        <v>23</v>
      </c>
      <c r="C12" s="26"/>
      <c r="D12" s="33">
        <v>1200</v>
      </c>
      <c r="E12" s="40">
        <v>4</v>
      </c>
      <c r="F12" s="34">
        <f t="shared" si="0"/>
        <v>4800</v>
      </c>
      <c r="G12" s="20"/>
      <c r="H12" s="21"/>
    </row>
    <row r="13" spans="1:8" x14ac:dyDescent="0.2">
      <c r="A13" s="4" t="s">
        <v>8</v>
      </c>
      <c r="B13" s="6"/>
      <c r="C13" s="27" t="s">
        <v>9</v>
      </c>
      <c r="D13" s="33">
        <v>700</v>
      </c>
      <c r="E13" s="40">
        <v>4</v>
      </c>
      <c r="F13" s="34">
        <f t="shared" si="0"/>
        <v>2800</v>
      </c>
      <c r="G13" s="20">
        <v>1</v>
      </c>
      <c r="H13" s="21">
        <v>25</v>
      </c>
    </row>
    <row r="14" spans="1:8" x14ac:dyDescent="0.2">
      <c r="A14" s="5" t="s">
        <v>51</v>
      </c>
      <c r="C14" s="26">
        <v>171.17599999999999</v>
      </c>
      <c r="D14" s="33">
        <v>1200</v>
      </c>
      <c r="E14" s="40">
        <v>4</v>
      </c>
      <c r="F14" s="34">
        <f t="shared" si="0"/>
        <v>4800</v>
      </c>
      <c r="G14" s="20"/>
      <c r="H14" s="21">
        <f t="shared" si="1"/>
        <v>0</v>
      </c>
    </row>
    <row r="15" spans="1:8" x14ac:dyDescent="0.2">
      <c r="A15" s="5" t="s">
        <v>51</v>
      </c>
      <c r="B15" s="6">
        <v>13</v>
      </c>
      <c r="C15" s="26"/>
      <c r="D15" s="33">
        <v>1000</v>
      </c>
      <c r="E15" s="40">
        <v>4</v>
      </c>
      <c r="F15" s="34">
        <f t="shared" si="0"/>
        <v>4000</v>
      </c>
      <c r="G15" s="20">
        <v>1</v>
      </c>
      <c r="H15" s="21">
        <f t="shared" si="1"/>
        <v>25</v>
      </c>
    </row>
    <row r="16" spans="1:8" x14ac:dyDescent="0.2">
      <c r="A16" s="5" t="s">
        <v>51</v>
      </c>
      <c r="B16" s="6"/>
      <c r="C16" s="26">
        <v>193.19399999999999</v>
      </c>
      <c r="D16" s="33">
        <v>650</v>
      </c>
      <c r="E16" s="40">
        <v>4</v>
      </c>
      <c r="F16" s="34">
        <f t="shared" si="0"/>
        <v>2600</v>
      </c>
      <c r="G16" s="20">
        <v>1</v>
      </c>
      <c r="H16" s="21">
        <f t="shared" si="1"/>
        <v>25</v>
      </c>
    </row>
    <row r="17" spans="1:8" x14ac:dyDescent="0.2">
      <c r="A17" s="5" t="s">
        <v>10</v>
      </c>
      <c r="B17" s="6">
        <v>1</v>
      </c>
      <c r="C17" s="26"/>
      <c r="D17" s="33">
        <v>600</v>
      </c>
      <c r="E17" s="40">
        <v>4</v>
      </c>
      <c r="F17" s="34">
        <f t="shared" si="0"/>
        <v>2400</v>
      </c>
      <c r="G17" s="20"/>
      <c r="H17" s="21">
        <f t="shared" si="1"/>
        <v>0</v>
      </c>
    </row>
    <row r="18" spans="1:8" x14ac:dyDescent="0.2">
      <c r="A18" s="5" t="s">
        <v>10</v>
      </c>
      <c r="B18" s="6">
        <v>2</v>
      </c>
      <c r="C18" s="26" t="s">
        <v>54</v>
      </c>
      <c r="D18" s="33">
        <v>450</v>
      </c>
      <c r="E18" s="40">
        <v>4</v>
      </c>
      <c r="F18" s="34">
        <f t="shared" si="0"/>
        <v>1800</v>
      </c>
      <c r="G18" s="20"/>
      <c r="H18" s="21">
        <f t="shared" si="1"/>
        <v>0</v>
      </c>
    </row>
    <row r="19" spans="1:8" x14ac:dyDescent="0.2">
      <c r="A19" s="5" t="s">
        <v>10</v>
      </c>
      <c r="B19" s="6">
        <v>4</v>
      </c>
      <c r="C19" s="26"/>
      <c r="D19" s="33">
        <v>1400</v>
      </c>
      <c r="E19" s="40">
        <v>4</v>
      </c>
      <c r="F19" s="34">
        <f t="shared" si="0"/>
        <v>5600</v>
      </c>
      <c r="G19" s="20"/>
      <c r="H19" s="21">
        <f t="shared" si="1"/>
        <v>0</v>
      </c>
    </row>
    <row r="20" spans="1:8" x14ac:dyDescent="0.2">
      <c r="A20" s="5" t="s">
        <v>10</v>
      </c>
      <c r="B20" s="6">
        <v>5</v>
      </c>
      <c r="C20" s="26"/>
      <c r="D20" s="33">
        <v>500</v>
      </c>
      <c r="E20" s="40">
        <v>4</v>
      </c>
      <c r="F20" s="34">
        <f t="shared" si="0"/>
        <v>2000</v>
      </c>
      <c r="G20" s="20"/>
      <c r="H20" s="21">
        <f t="shared" si="1"/>
        <v>0</v>
      </c>
    </row>
    <row r="21" spans="1:8" x14ac:dyDescent="0.2">
      <c r="A21" s="5" t="s">
        <v>10</v>
      </c>
      <c r="B21" s="6"/>
      <c r="C21" s="26" t="s">
        <v>12</v>
      </c>
      <c r="D21" s="33">
        <v>400</v>
      </c>
      <c r="E21" s="40">
        <v>4</v>
      </c>
      <c r="F21" s="34">
        <f t="shared" si="0"/>
        <v>1600</v>
      </c>
      <c r="G21" s="20"/>
      <c r="H21" s="21">
        <f t="shared" si="1"/>
        <v>0</v>
      </c>
    </row>
    <row r="22" spans="1:8" x14ac:dyDescent="0.2">
      <c r="A22" s="5" t="s">
        <v>10</v>
      </c>
      <c r="B22" s="6"/>
      <c r="C22" s="26" t="s">
        <v>14</v>
      </c>
      <c r="D22" s="33">
        <v>200</v>
      </c>
      <c r="E22" s="40">
        <v>4</v>
      </c>
      <c r="F22" s="34">
        <f t="shared" si="0"/>
        <v>800</v>
      </c>
      <c r="G22" s="20"/>
      <c r="H22" s="21">
        <f t="shared" si="1"/>
        <v>0</v>
      </c>
    </row>
    <row r="23" spans="1:8" x14ac:dyDescent="0.2">
      <c r="A23" s="5" t="s">
        <v>10</v>
      </c>
      <c r="B23" s="6"/>
      <c r="C23" s="26" t="s">
        <v>11</v>
      </c>
      <c r="D23" s="33"/>
      <c r="E23" s="40"/>
      <c r="F23" s="34">
        <f t="shared" si="0"/>
        <v>0</v>
      </c>
      <c r="G23" s="20">
        <v>2</v>
      </c>
      <c r="H23" s="21">
        <f t="shared" si="1"/>
        <v>50</v>
      </c>
    </row>
    <row r="24" spans="1:8" x14ac:dyDescent="0.2">
      <c r="A24" s="5" t="s">
        <v>15</v>
      </c>
      <c r="B24" s="6"/>
      <c r="C24" s="26" t="s">
        <v>16</v>
      </c>
      <c r="D24" s="33">
        <v>40</v>
      </c>
      <c r="E24" s="40">
        <v>4</v>
      </c>
      <c r="F24" s="34">
        <f t="shared" si="0"/>
        <v>160</v>
      </c>
      <c r="G24" s="20"/>
      <c r="H24" s="21">
        <f t="shared" si="1"/>
        <v>0</v>
      </c>
    </row>
    <row r="25" spans="1:8" x14ac:dyDescent="0.2">
      <c r="A25" s="5" t="s">
        <v>15</v>
      </c>
      <c r="B25" s="6"/>
      <c r="C25" s="26" t="s">
        <v>17</v>
      </c>
      <c r="D25" s="33">
        <v>325</v>
      </c>
      <c r="E25" s="40">
        <v>4</v>
      </c>
      <c r="F25" s="34">
        <f t="shared" si="0"/>
        <v>1300</v>
      </c>
      <c r="G25" s="20"/>
      <c r="H25" s="21">
        <f t="shared" si="1"/>
        <v>0</v>
      </c>
    </row>
    <row r="26" spans="1:8" x14ac:dyDescent="0.2">
      <c r="A26" s="5" t="s">
        <v>15</v>
      </c>
      <c r="B26" s="6"/>
      <c r="C26" s="26" t="s">
        <v>18</v>
      </c>
      <c r="D26" s="33">
        <v>323</v>
      </c>
      <c r="E26" s="40">
        <v>4</v>
      </c>
      <c r="F26" s="34">
        <f t="shared" si="0"/>
        <v>1292</v>
      </c>
      <c r="G26" s="20"/>
      <c r="H26" s="21">
        <f t="shared" si="1"/>
        <v>0</v>
      </c>
    </row>
    <row r="27" spans="1:8" x14ac:dyDescent="0.2">
      <c r="A27" s="5" t="s">
        <v>15</v>
      </c>
      <c r="B27" s="6"/>
      <c r="C27" s="26" t="s">
        <v>19</v>
      </c>
      <c r="D27" s="33">
        <v>325</v>
      </c>
      <c r="E27" s="40">
        <v>4</v>
      </c>
      <c r="F27" s="34">
        <f t="shared" si="0"/>
        <v>1300</v>
      </c>
      <c r="G27" s="20"/>
      <c r="H27" s="21">
        <f t="shared" si="1"/>
        <v>0</v>
      </c>
    </row>
    <row r="28" spans="1:8" x14ac:dyDescent="0.2">
      <c r="A28" s="5" t="s">
        <v>15</v>
      </c>
      <c r="B28" s="6"/>
      <c r="C28" s="26" t="s">
        <v>20</v>
      </c>
      <c r="D28" s="33">
        <v>579</v>
      </c>
      <c r="E28" s="40">
        <v>4</v>
      </c>
      <c r="F28" s="34">
        <f t="shared" si="0"/>
        <v>2316</v>
      </c>
      <c r="G28" s="20"/>
      <c r="H28" s="21">
        <f t="shared" si="1"/>
        <v>0</v>
      </c>
    </row>
    <row r="29" spans="1:8" x14ac:dyDescent="0.2">
      <c r="A29" s="5" t="s">
        <v>15</v>
      </c>
      <c r="B29" s="6"/>
      <c r="C29" s="26" t="s">
        <v>21</v>
      </c>
      <c r="D29" s="33">
        <v>136</v>
      </c>
      <c r="E29" s="40">
        <v>4</v>
      </c>
      <c r="F29" s="34">
        <f t="shared" si="0"/>
        <v>544</v>
      </c>
      <c r="G29" s="20"/>
      <c r="H29" s="21">
        <f t="shared" si="1"/>
        <v>0</v>
      </c>
    </row>
    <row r="30" spans="1:8" x14ac:dyDescent="0.2">
      <c r="A30" s="5" t="s">
        <v>15</v>
      </c>
      <c r="B30" s="6"/>
      <c r="C30" s="26" t="s">
        <v>22</v>
      </c>
      <c r="D30" s="33">
        <v>618</v>
      </c>
      <c r="E30" s="40">
        <v>4</v>
      </c>
      <c r="F30" s="34">
        <f t="shared" si="0"/>
        <v>2472</v>
      </c>
      <c r="G30" s="20"/>
      <c r="H30" s="21">
        <f t="shared" si="1"/>
        <v>0</v>
      </c>
    </row>
    <row r="31" spans="1:8" x14ac:dyDescent="0.2">
      <c r="A31" s="5" t="s">
        <v>15</v>
      </c>
      <c r="B31" s="6"/>
      <c r="C31" s="26" t="s">
        <v>23</v>
      </c>
      <c r="D31" s="33">
        <v>329</v>
      </c>
      <c r="E31" s="40">
        <v>4</v>
      </c>
      <c r="F31" s="34">
        <f t="shared" si="0"/>
        <v>1316</v>
      </c>
      <c r="G31" s="20"/>
      <c r="H31" s="21">
        <f t="shared" si="1"/>
        <v>0</v>
      </c>
    </row>
    <row r="32" spans="1:8" x14ac:dyDescent="0.2">
      <c r="A32" s="5" t="s">
        <v>15</v>
      </c>
      <c r="B32" s="6"/>
      <c r="C32" s="26" t="s">
        <v>24</v>
      </c>
      <c r="D32" s="33">
        <v>450</v>
      </c>
      <c r="E32" s="40">
        <v>4</v>
      </c>
      <c r="F32" s="34">
        <f t="shared" si="0"/>
        <v>1800</v>
      </c>
      <c r="G32" s="20"/>
      <c r="H32" s="21">
        <f t="shared" si="1"/>
        <v>0</v>
      </c>
    </row>
    <row r="33" spans="1:8" x14ac:dyDescent="0.2">
      <c r="A33" s="5" t="s">
        <v>15</v>
      </c>
      <c r="B33" s="6"/>
      <c r="C33" s="26" t="s">
        <v>25</v>
      </c>
      <c r="D33" s="33">
        <v>280</v>
      </c>
      <c r="E33" s="40">
        <v>4</v>
      </c>
      <c r="F33" s="34">
        <f t="shared" si="0"/>
        <v>1120</v>
      </c>
      <c r="G33" s="20"/>
      <c r="H33" s="21">
        <f t="shared" si="1"/>
        <v>0</v>
      </c>
    </row>
    <row r="34" spans="1:8" x14ac:dyDescent="0.2">
      <c r="A34" s="5" t="s">
        <v>15</v>
      </c>
      <c r="B34" s="6">
        <v>45</v>
      </c>
      <c r="C34" s="26" t="s">
        <v>43</v>
      </c>
      <c r="D34" s="33"/>
      <c r="E34" s="40"/>
      <c r="F34" s="34">
        <f t="shared" si="0"/>
        <v>0</v>
      </c>
      <c r="G34" s="20">
        <v>1</v>
      </c>
      <c r="H34" s="21">
        <f t="shared" si="1"/>
        <v>25</v>
      </c>
    </row>
    <row r="35" spans="1:8" x14ac:dyDescent="0.2">
      <c r="A35" s="5" t="s">
        <v>15</v>
      </c>
      <c r="B35" s="6">
        <v>45</v>
      </c>
      <c r="C35" s="26" t="s">
        <v>44</v>
      </c>
      <c r="D35" s="33"/>
      <c r="E35" s="40"/>
      <c r="F35" s="34">
        <f t="shared" si="0"/>
        <v>0</v>
      </c>
      <c r="G35" s="20">
        <v>1</v>
      </c>
      <c r="H35" s="21">
        <f t="shared" si="1"/>
        <v>25</v>
      </c>
    </row>
    <row r="36" spans="1:8" x14ac:dyDescent="0.2">
      <c r="A36" s="5" t="s">
        <v>15</v>
      </c>
      <c r="B36" s="6">
        <v>45</v>
      </c>
      <c r="C36" s="26" t="s">
        <v>45</v>
      </c>
      <c r="D36" s="33"/>
      <c r="E36" s="40"/>
      <c r="F36" s="34">
        <f t="shared" si="0"/>
        <v>0</v>
      </c>
      <c r="G36" s="20">
        <v>1</v>
      </c>
      <c r="H36" s="21">
        <f t="shared" si="1"/>
        <v>25</v>
      </c>
    </row>
    <row r="37" spans="1:8" x14ac:dyDescent="0.2">
      <c r="A37" s="11" t="s">
        <v>26</v>
      </c>
      <c r="B37" s="12">
        <v>27</v>
      </c>
      <c r="C37" s="28" t="s">
        <v>59</v>
      </c>
      <c r="D37" s="41">
        <v>2450</v>
      </c>
      <c r="E37" s="11">
        <v>4</v>
      </c>
      <c r="F37" s="34">
        <f t="shared" si="0"/>
        <v>9800</v>
      </c>
      <c r="G37" s="20"/>
      <c r="H37" s="21"/>
    </row>
    <row r="38" spans="1:8" x14ac:dyDescent="0.2">
      <c r="A38" s="11" t="s">
        <v>26</v>
      </c>
      <c r="B38" s="12">
        <v>28</v>
      </c>
      <c r="C38" s="28">
        <v>55.56</v>
      </c>
      <c r="D38" s="35">
        <v>820</v>
      </c>
      <c r="E38" s="13">
        <v>4</v>
      </c>
      <c r="F38" s="34">
        <f t="shared" si="0"/>
        <v>3280</v>
      </c>
      <c r="G38" s="20"/>
      <c r="H38" s="21">
        <f t="shared" si="1"/>
        <v>0</v>
      </c>
    </row>
    <row r="39" spans="1:8" x14ac:dyDescent="0.2">
      <c r="A39" s="11" t="s">
        <v>26</v>
      </c>
      <c r="B39" s="12"/>
      <c r="C39" s="28" t="s">
        <v>60</v>
      </c>
      <c r="D39" s="35">
        <v>320</v>
      </c>
      <c r="E39" s="13">
        <v>3</v>
      </c>
      <c r="F39" s="34">
        <f t="shared" si="0"/>
        <v>960</v>
      </c>
      <c r="G39" s="22">
        <v>2</v>
      </c>
      <c r="H39" s="21">
        <f t="shared" si="1"/>
        <v>50</v>
      </c>
    </row>
    <row r="40" spans="1:8" x14ac:dyDescent="0.2">
      <c r="A40" s="11" t="s">
        <v>26</v>
      </c>
      <c r="B40" s="12"/>
      <c r="C40" s="28" t="s">
        <v>27</v>
      </c>
      <c r="D40" s="35">
        <v>2000</v>
      </c>
      <c r="E40" s="13">
        <v>3</v>
      </c>
      <c r="F40" s="34">
        <f t="shared" si="0"/>
        <v>6000</v>
      </c>
      <c r="G40" s="20"/>
      <c r="H40" s="21">
        <f t="shared" si="1"/>
        <v>0</v>
      </c>
    </row>
    <row r="41" spans="1:8" x14ac:dyDescent="0.2">
      <c r="A41" s="11" t="s">
        <v>26</v>
      </c>
      <c r="B41" s="12"/>
      <c r="C41" s="28">
        <v>10.6</v>
      </c>
      <c r="D41" s="35">
        <v>1150</v>
      </c>
      <c r="E41" s="13">
        <v>4</v>
      </c>
      <c r="F41" s="34">
        <f t="shared" si="0"/>
        <v>4600</v>
      </c>
      <c r="G41" s="20"/>
      <c r="H41" s="21">
        <f t="shared" si="1"/>
        <v>0</v>
      </c>
    </row>
    <row r="42" spans="1:8" x14ac:dyDescent="0.2">
      <c r="A42" s="11" t="s">
        <v>26</v>
      </c>
      <c r="B42" s="12"/>
      <c r="C42" s="28" t="s">
        <v>39</v>
      </c>
      <c r="D42" s="35">
        <v>970</v>
      </c>
      <c r="E42" s="13">
        <v>3</v>
      </c>
      <c r="F42" s="34">
        <f t="shared" si="0"/>
        <v>2910</v>
      </c>
      <c r="G42" s="20"/>
      <c r="H42" s="21">
        <f t="shared" si="1"/>
        <v>0</v>
      </c>
    </row>
    <row r="43" spans="1:8" x14ac:dyDescent="0.2">
      <c r="A43" s="5" t="s">
        <v>28</v>
      </c>
      <c r="B43" s="6"/>
      <c r="C43" s="26" t="s">
        <v>38</v>
      </c>
      <c r="D43" s="33"/>
      <c r="E43" s="40"/>
      <c r="F43" s="34">
        <f t="shared" si="0"/>
        <v>0</v>
      </c>
      <c r="G43" s="20">
        <v>1</v>
      </c>
      <c r="H43" s="21">
        <f t="shared" si="1"/>
        <v>25</v>
      </c>
    </row>
    <row r="44" spans="1:8" x14ac:dyDescent="0.2">
      <c r="A44" s="5" t="s">
        <v>28</v>
      </c>
      <c r="B44" s="6"/>
      <c r="C44" s="26" t="s">
        <v>13</v>
      </c>
      <c r="D44" s="33"/>
      <c r="E44" s="40"/>
      <c r="F44" s="34">
        <f t="shared" si="0"/>
        <v>0</v>
      </c>
      <c r="G44" s="20">
        <v>1</v>
      </c>
      <c r="H44" s="21">
        <f t="shared" si="1"/>
        <v>25</v>
      </c>
    </row>
    <row r="45" spans="1:8" x14ac:dyDescent="0.2">
      <c r="A45" s="5" t="s">
        <v>28</v>
      </c>
      <c r="B45" s="6">
        <v>42</v>
      </c>
      <c r="C45" s="26"/>
      <c r="D45" s="33">
        <v>2000</v>
      </c>
      <c r="E45" s="40">
        <v>4</v>
      </c>
      <c r="F45" s="34">
        <f t="shared" si="0"/>
        <v>8000</v>
      </c>
      <c r="G45" s="20"/>
      <c r="H45" s="21">
        <f t="shared" si="1"/>
        <v>0</v>
      </c>
    </row>
    <row r="46" spans="1:8" x14ac:dyDescent="0.2">
      <c r="A46" s="5" t="s">
        <v>28</v>
      </c>
      <c r="B46" s="6">
        <v>40</v>
      </c>
      <c r="C46" s="26"/>
      <c r="D46" s="33">
        <v>1000</v>
      </c>
      <c r="E46" s="40">
        <v>4</v>
      </c>
      <c r="F46" s="34">
        <f t="shared" si="0"/>
        <v>4000</v>
      </c>
      <c r="G46" s="20"/>
      <c r="H46" s="21">
        <f t="shared" si="1"/>
        <v>0</v>
      </c>
    </row>
    <row r="47" spans="1:8" x14ac:dyDescent="0.2">
      <c r="A47" s="5" t="s">
        <v>28</v>
      </c>
      <c r="B47" s="6">
        <v>43</v>
      </c>
      <c r="C47" s="26"/>
      <c r="D47" s="33">
        <v>1000</v>
      </c>
      <c r="E47" s="40">
        <v>4</v>
      </c>
      <c r="F47" s="34">
        <f t="shared" si="0"/>
        <v>4000</v>
      </c>
      <c r="G47" s="20">
        <v>1</v>
      </c>
      <c r="H47" s="21">
        <f t="shared" si="1"/>
        <v>25</v>
      </c>
    </row>
    <row r="48" spans="1:8" x14ac:dyDescent="0.2">
      <c r="A48" s="5" t="s">
        <v>29</v>
      </c>
      <c r="B48" s="6">
        <v>32</v>
      </c>
      <c r="C48" s="26"/>
      <c r="D48" s="33">
        <v>1500</v>
      </c>
      <c r="E48" s="40">
        <v>4</v>
      </c>
      <c r="F48" s="34">
        <f t="shared" si="0"/>
        <v>6000</v>
      </c>
      <c r="G48" s="20"/>
      <c r="H48" s="21">
        <f t="shared" si="1"/>
        <v>0</v>
      </c>
    </row>
    <row r="49" spans="1:8" x14ac:dyDescent="0.2">
      <c r="A49" s="5" t="s">
        <v>29</v>
      </c>
      <c r="B49" s="6">
        <v>33</v>
      </c>
      <c r="C49" s="26"/>
      <c r="D49" s="33">
        <v>4000</v>
      </c>
      <c r="E49" s="40">
        <v>4</v>
      </c>
      <c r="F49" s="34">
        <f t="shared" si="0"/>
        <v>16000</v>
      </c>
      <c r="G49" s="20"/>
      <c r="H49" s="21">
        <f t="shared" si="1"/>
        <v>0</v>
      </c>
    </row>
    <row r="50" spans="1:8" x14ac:dyDescent="0.2">
      <c r="A50" s="5" t="s">
        <v>29</v>
      </c>
      <c r="B50" s="6">
        <v>34</v>
      </c>
      <c r="C50" s="26"/>
      <c r="D50" s="33">
        <v>1700</v>
      </c>
      <c r="E50" s="40">
        <v>5</v>
      </c>
      <c r="F50" s="34">
        <f t="shared" si="0"/>
        <v>8500</v>
      </c>
      <c r="G50" s="20"/>
      <c r="H50" s="21">
        <f t="shared" si="1"/>
        <v>0</v>
      </c>
    </row>
    <row r="51" spans="1:8" x14ac:dyDescent="0.2">
      <c r="A51" s="5" t="s">
        <v>29</v>
      </c>
      <c r="B51" s="6">
        <v>31</v>
      </c>
      <c r="C51" s="26"/>
      <c r="D51" s="33">
        <v>1500</v>
      </c>
      <c r="E51" s="40">
        <v>4</v>
      </c>
      <c r="F51" s="34">
        <f t="shared" si="0"/>
        <v>6000</v>
      </c>
      <c r="G51" s="20"/>
      <c r="H51" s="21">
        <f t="shared" si="1"/>
        <v>0</v>
      </c>
    </row>
    <row r="52" spans="1:8" x14ac:dyDescent="0.2">
      <c r="A52" s="5" t="s">
        <v>30</v>
      </c>
      <c r="B52" s="6"/>
      <c r="C52" s="26" t="s">
        <v>40</v>
      </c>
      <c r="D52" s="33">
        <v>710</v>
      </c>
      <c r="E52" s="40">
        <v>4</v>
      </c>
      <c r="F52" s="34">
        <f t="shared" si="0"/>
        <v>2840</v>
      </c>
      <c r="G52" s="20"/>
      <c r="H52" s="21">
        <f t="shared" si="1"/>
        <v>0</v>
      </c>
    </row>
    <row r="53" spans="1:8" x14ac:dyDescent="0.2">
      <c r="A53" s="5" t="s">
        <v>30</v>
      </c>
      <c r="B53" s="6"/>
      <c r="C53" s="26" t="s">
        <v>41</v>
      </c>
      <c r="D53" s="33"/>
      <c r="E53" s="40"/>
      <c r="F53" s="34">
        <f t="shared" si="0"/>
        <v>0</v>
      </c>
      <c r="G53" s="20">
        <v>2</v>
      </c>
      <c r="H53" s="21">
        <f t="shared" si="1"/>
        <v>50</v>
      </c>
    </row>
    <row r="54" spans="1:8" x14ac:dyDescent="0.2">
      <c r="A54" s="5" t="s">
        <v>30</v>
      </c>
      <c r="B54" s="6"/>
      <c r="C54" s="26" t="s">
        <v>42</v>
      </c>
      <c r="D54" s="33">
        <v>970</v>
      </c>
      <c r="E54" s="40">
        <v>3</v>
      </c>
      <c r="F54" s="34">
        <f t="shared" si="0"/>
        <v>2910</v>
      </c>
      <c r="G54" s="20"/>
      <c r="H54" s="21">
        <f t="shared" si="1"/>
        <v>0</v>
      </c>
    </row>
    <row r="55" spans="1:8" x14ac:dyDescent="0.2">
      <c r="A55" s="7" t="s">
        <v>31</v>
      </c>
      <c r="B55" s="8">
        <v>56</v>
      </c>
      <c r="C55" s="29" t="s">
        <v>32</v>
      </c>
      <c r="D55" s="36">
        <v>2370</v>
      </c>
      <c r="E55" s="42">
        <v>4</v>
      </c>
      <c r="F55" s="34">
        <f t="shared" si="0"/>
        <v>9480</v>
      </c>
      <c r="G55" s="20"/>
      <c r="H55" s="21"/>
    </row>
    <row r="56" spans="1:8" x14ac:dyDescent="0.2">
      <c r="A56" s="7" t="s">
        <v>31</v>
      </c>
      <c r="B56" s="8">
        <v>57</v>
      </c>
      <c r="C56" s="29" t="s">
        <v>33</v>
      </c>
      <c r="D56" s="36">
        <v>3100</v>
      </c>
      <c r="E56" s="42">
        <v>4</v>
      </c>
      <c r="F56" s="34">
        <f t="shared" si="0"/>
        <v>12400</v>
      </c>
      <c r="G56" s="20"/>
      <c r="H56" s="21">
        <f t="shared" si="1"/>
        <v>0</v>
      </c>
    </row>
    <row r="57" spans="1:8" x14ac:dyDescent="0.2">
      <c r="A57" s="7" t="s">
        <v>31</v>
      </c>
      <c r="B57" s="8">
        <v>58</v>
      </c>
      <c r="C57" s="29" t="s">
        <v>34</v>
      </c>
      <c r="D57" s="36">
        <v>4090</v>
      </c>
      <c r="E57" s="42">
        <v>4</v>
      </c>
      <c r="F57" s="34">
        <f t="shared" si="0"/>
        <v>16360</v>
      </c>
      <c r="G57" s="20"/>
      <c r="H57" s="21">
        <f t="shared" si="1"/>
        <v>0</v>
      </c>
    </row>
    <row r="58" spans="1:8" x14ac:dyDescent="0.2">
      <c r="A58" s="7" t="s">
        <v>31</v>
      </c>
      <c r="B58" s="9">
        <v>59</v>
      </c>
      <c r="C58" s="30" t="s">
        <v>35</v>
      </c>
      <c r="D58" s="37">
        <v>2740</v>
      </c>
      <c r="E58" s="43">
        <v>4</v>
      </c>
      <c r="F58" s="34">
        <f t="shared" si="0"/>
        <v>10960</v>
      </c>
      <c r="G58" s="20"/>
      <c r="H58" s="21">
        <f t="shared" si="1"/>
        <v>0</v>
      </c>
    </row>
    <row r="59" spans="1:8" ht="29" x14ac:dyDescent="0.2">
      <c r="A59" s="7" t="s">
        <v>31</v>
      </c>
      <c r="B59" s="9"/>
      <c r="C59" s="30" t="s">
        <v>57</v>
      </c>
      <c r="D59" s="37">
        <v>1670</v>
      </c>
      <c r="E59" s="43">
        <v>4</v>
      </c>
      <c r="F59" s="34">
        <f t="shared" si="0"/>
        <v>6680</v>
      </c>
      <c r="G59" s="20"/>
      <c r="H59" s="21">
        <f t="shared" si="1"/>
        <v>0</v>
      </c>
    </row>
    <row r="60" spans="1:8" x14ac:dyDescent="0.2">
      <c r="A60" s="7" t="s">
        <v>31</v>
      </c>
      <c r="B60" s="9">
        <v>62</v>
      </c>
      <c r="C60" s="30" t="s">
        <v>36</v>
      </c>
      <c r="D60" s="37">
        <v>3740</v>
      </c>
      <c r="E60" s="43">
        <v>4</v>
      </c>
      <c r="F60" s="34">
        <f t="shared" si="0"/>
        <v>14960</v>
      </c>
      <c r="G60" s="20"/>
      <c r="H60" s="21">
        <f t="shared" si="1"/>
        <v>0</v>
      </c>
    </row>
    <row r="61" spans="1:8" ht="31.25" customHeight="1" x14ac:dyDescent="0.2">
      <c r="A61" s="10" t="s">
        <v>31</v>
      </c>
      <c r="B61" s="6"/>
      <c r="C61" s="44" t="s">
        <v>58</v>
      </c>
      <c r="D61" s="33">
        <v>2770</v>
      </c>
      <c r="E61" s="40">
        <v>4</v>
      </c>
      <c r="F61" s="34">
        <f t="shared" si="0"/>
        <v>11080</v>
      </c>
      <c r="G61" s="20"/>
      <c r="H61" s="21">
        <f t="shared" si="1"/>
        <v>0</v>
      </c>
    </row>
    <row r="62" spans="1:8" ht="39" customHeight="1" x14ac:dyDescent="0.2">
      <c r="A62" s="7" t="s">
        <v>31</v>
      </c>
      <c r="B62" s="9"/>
      <c r="C62" s="45" t="s">
        <v>55</v>
      </c>
      <c r="D62" s="37">
        <v>1000</v>
      </c>
      <c r="E62" s="43">
        <v>4</v>
      </c>
      <c r="F62" s="34">
        <f t="shared" si="0"/>
        <v>4000</v>
      </c>
      <c r="G62" s="20"/>
      <c r="H62" s="21">
        <f t="shared" si="1"/>
        <v>0</v>
      </c>
    </row>
    <row r="63" spans="1:8" ht="42.5" customHeight="1" x14ac:dyDescent="0.2">
      <c r="A63" s="7" t="s">
        <v>31</v>
      </c>
      <c r="B63" s="9"/>
      <c r="C63" s="45" t="s">
        <v>62</v>
      </c>
      <c r="D63" s="37">
        <v>1400</v>
      </c>
      <c r="E63" s="43">
        <v>4</v>
      </c>
      <c r="F63" s="34">
        <f t="shared" si="0"/>
        <v>5600</v>
      </c>
      <c r="G63" s="20"/>
      <c r="H63" s="21">
        <f t="shared" si="1"/>
        <v>0</v>
      </c>
    </row>
    <row r="64" spans="1:8" ht="27" customHeight="1" x14ac:dyDescent="0.2">
      <c r="A64" s="7" t="s">
        <v>31</v>
      </c>
      <c r="B64" s="9"/>
      <c r="C64" s="45" t="s">
        <v>56</v>
      </c>
      <c r="D64" s="37">
        <v>420</v>
      </c>
      <c r="E64" s="43">
        <v>4</v>
      </c>
      <c r="F64" s="34">
        <f t="shared" si="0"/>
        <v>1680</v>
      </c>
      <c r="G64" s="20"/>
      <c r="H64" s="21">
        <f t="shared" si="1"/>
        <v>0</v>
      </c>
    </row>
    <row r="65" spans="1:8" ht="16" thickBot="1" x14ac:dyDescent="0.25">
      <c r="A65" s="16" t="s">
        <v>37</v>
      </c>
      <c r="B65" s="17"/>
      <c r="C65" s="31"/>
      <c r="D65" s="23">
        <f>SUM(D4:D64)</f>
        <v>62045</v>
      </c>
      <c r="E65" s="38"/>
      <c r="F65" s="24">
        <f>SUM(F4:F64)</f>
        <v>243820</v>
      </c>
      <c r="G65" s="23">
        <f>SUM(G6:G64)</f>
        <v>23</v>
      </c>
      <c r="H65" s="24">
        <f>G65*25</f>
        <v>575</v>
      </c>
    </row>
    <row r="66" spans="1:8" x14ac:dyDescent="0.2">
      <c r="F66" s="39"/>
    </row>
  </sheetData>
  <mergeCells count="2">
    <mergeCell ref="D2:F2"/>
    <mergeCell ref="G2:H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133</TotalTime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Zboralski Andrzej</dc:creator>
  <dc:description/>
  <cp:lastModifiedBy>User</cp:lastModifiedBy>
  <cp:revision>8</cp:revision>
  <cp:lastPrinted>2026-03-06T12:50:05Z</cp:lastPrinted>
  <dcterms:created xsi:type="dcterms:W3CDTF">2016-05-17T05:21:38Z</dcterms:created>
  <dcterms:modified xsi:type="dcterms:W3CDTF">2026-03-27T08:51:10Z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