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Atena\Users\alukiewska\Desktop\PRZETARGI 2026\2_PODŁOŻA\Pytania i wyjaśnienia treści SWZ\"/>
    </mc:Choice>
  </mc:AlternateContent>
  <xr:revisionPtr revIDLastSave="0" documentId="8_{530FE1BE-0FF6-439E-B4BA-A57B8739DE3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  <sheet name="Arkusz2" sheetId="2" state="hidden" r:id="rId2"/>
  </sheets>
  <definedNames>
    <definedName name="_xlnm.Print_Area" localSheetId="0">Arkusz1!$A$1:$K$55</definedName>
  </definedNames>
  <calcPr calcId="191029"/>
  <customWorkbookViews>
    <customWorkbookView name="aa" guid="{552C49DA-F3C2-4640-931C-FD1BFA3FA952}" maximized="1" windowWidth="1916" windowHeight="795" activeSheetId="1"/>
  </customWorkbookViews>
</workbook>
</file>

<file path=xl/calcChain.xml><?xml version="1.0" encoding="utf-8"?>
<calcChain xmlns="http://schemas.openxmlformats.org/spreadsheetml/2006/main">
  <c r="F34" i="1" l="1"/>
  <c r="H34" i="1" s="1"/>
  <c r="F32" i="1"/>
  <c r="H32" i="1" s="1"/>
  <c r="F29" i="1"/>
  <c r="H29" i="1" s="1"/>
  <c r="F20" i="1"/>
  <c r="F19" i="1"/>
  <c r="H19" i="1" s="1"/>
  <c r="I19" i="1" s="1"/>
  <c r="F18" i="1"/>
  <c r="H18" i="1" s="1"/>
  <c r="I34" i="1" l="1"/>
  <c r="I29" i="1"/>
  <c r="I32" i="1"/>
  <c r="H20" i="1"/>
  <c r="I20" i="1" s="1"/>
  <c r="I18" i="1"/>
  <c r="F40" i="1"/>
  <c r="H40" i="1" s="1"/>
  <c r="F39" i="1"/>
  <c r="H39" i="1" s="1"/>
  <c r="F38" i="1"/>
  <c r="H38" i="1" s="1"/>
  <c r="F37" i="1"/>
  <c r="F36" i="1"/>
  <c r="H36" i="1" s="1"/>
  <c r="F35" i="1"/>
  <c r="H35" i="1" s="1"/>
  <c r="F33" i="1"/>
  <c r="F28" i="1"/>
  <c r="H28" i="1" s="1"/>
  <c r="F27" i="1"/>
  <c r="H27" i="1" s="1"/>
  <c r="F26" i="1"/>
  <c r="F25" i="1"/>
  <c r="F24" i="1"/>
  <c r="H24" i="1" s="1"/>
  <c r="I24" i="1" s="1"/>
  <c r="F48" i="1"/>
  <c r="H48" i="1" s="1"/>
  <c r="F47" i="1"/>
  <c r="F46" i="1"/>
  <c r="H46" i="1" s="1"/>
  <c r="I46" i="1" s="1"/>
  <c r="F45" i="1"/>
  <c r="H45" i="1" s="1"/>
  <c r="I45" i="1" s="1"/>
  <c r="F44" i="1"/>
  <c r="F43" i="1"/>
  <c r="H43" i="1" s="1"/>
  <c r="F42" i="1"/>
  <c r="H42" i="1" s="1"/>
  <c r="I42" i="1" s="1"/>
  <c r="F41" i="1"/>
  <c r="H41" i="1" s="1"/>
  <c r="I41" i="1" s="1"/>
  <c r="F31" i="1"/>
  <c r="F30" i="1"/>
  <c r="F23" i="1"/>
  <c r="H23" i="1" s="1"/>
  <c r="I23" i="1" s="1"/>
  <c r="F22" i="1"/>
  <c r="F21" i="1"/>
  <c r="F17" i="1"/>
  <c r="H17" i="1" s="1"/>
  <c r="I17" i="1" s="1"/>
  <c r="F16" i="1"/>
  <c r="H16" i="1" s="1"/>
  <c r="I16" i="1" s="1"/>
  <c r="F15" i="1"/>
  <c r="H15" i="1" s="1"/>
  <c r="F14" i="1"/>
  <c r="F13" i="1"/>
  <c r="H13" i="1" s="1"/>
  <c r="I13" i="1" s="1"/>
  <c r="F12" i="1"/>
  <c r="F11" i="1"/>
  <c r="F10" i="1"/>
  <c r="H10" i="1" s="1"/>
  <c r="F9" i="1"/>
  <c r="H9" i="1" s="1"/>
  <c r="I9" i="1" s="1"/>
  <c r="F8" i="1"/>
  <c r="F7" i="1"/>
  <c r="H7" i="1" s="1"/>
  <c r="I36" i="1" l="1"/>
  <c r="I40" i="1"/>
  <c r="I39" i="1"/>
  <c r="I38" i="1"/>
  <c r="H37" i="1"/>
  <c r="I37" i="1" s="1"/>
  <c r="I35" i="1"/>
  <c r="H33" i="1"/>
  <c r="I33" i="1" s="1"/>
  <c r="I28" i="1"/>
  <c r="I27" i="1"/>
  <c r="H26" i="1"/>
  <c r="I26" i="1" s="1"/>
  <c r="H25" i="1"/>
  <c r="I25" i="1" s="1"/>
  <c r="H30" i="1"/>
  <c r="I30" i="1" s="1"/>
  <c r="I43" i="1"/>
  <c r="H47" i="1"/>
  <c r="I47" i="1" s="1"/>
  <c r="H21" i="1"/>
  <c r="I21" i="1" s="1"/>
  <c r="H11" i="1"/>
  <c r="I11" i="1" s="1"/>
  <c r="H8" i="1"/>
  <c r="I8" i="1" s="1"/>
  <c r="I10" i="1"/>
  <c r="H14" i="1"/>
  <c r="I14" i="1" s="1"/>
  <c r="I7" i="1"/>
  <c r="I48" i="1"/>
  <c r="H12" i="1"/>
  <c r="I12" i="1" s="1"/>
  <c r="H44" i="1"/>
  <c r="I44" i="1" s="1"/>
  <c r="H22" i="1"/>
  <c r="I22" i="1" s="1"/>
  <c r="H31" i="1"/>
  <c r="I31" i="1" s="1"/>
  <c r="I15" i="1"/>
  <c r="F6" i="1"/>
  <c r="H6" i="1" l="1"/>
  <c r="I6" i="1" s="1"/>
  <c r="C49" i="1"/>
  <c r="C50" i="1" l="1"/>
</calcChain>
</file>

<file path=xl/sharedStrings.xml><?xml version="1.0" encoding="utf-8"?>
<sst xmlns="http://schemas.openxmlformats.org/spreadsheetml/2006/main" count="106" uniqueCount="65">
  <si>
    <t>NAZWA PRODUKTU</t>
  </si>
  <si>
    <t xml:space="preserve">JEDNOSTKA MIARY </t>
  </si>
  <si>
    <t>ILOŚĆ</t>
  </si>
  <si>
    <t>CENA JEDNOSTKOWA NETTO</t>
  </si>
  <si>
    <t>STAWKA VAT (%)</t>
  </si>
  <si>
    <t>WARTOŚĆ NETTO</t>
  </si>
  <si>
    <t>WARTOŚĆ BRUTTO</t>
  </si>
  <si>
    <t>Producent</t>
  </si>
  <si>
    <t>L.P.</t>
  </si>
  <si>
    <t>Numer katalogowy</t>
  </si>
  <si>
    <t>Razem NETTO:</t>
  </si>
  <si>
    <t>Słownie:</t>
  </si>
  <si>
    <t>Razem BRUTTO:</t>
  </si>
  <si>
    <t xml:space="preserve">1 ml/ płynna </t>
  </si>
  <si>
    <t xml:space="preserve">5 ml/ płynna </t>
  </si>
  <si>
    <t>WARTOŚĆ VAT</t>
  </si>
  <si>
    <t>6 = 4*5</t>
  </si>
  <si>
    <t>8 = 6*7</t>
  </si>
  <si>
    <t>9 = 6 + 8</t>
  </si>
  <si>
    <t>FORMULARZ CENOWY</t>
  </si>
  <si>
    <t>Część VI: Odczynniki do wykrywania szczepów Salmonella metodą aglutynacji szkiełkowej</t>
  </si>
  <si>
    <t>Odczynnik zawierający wyłącznie monoklonalne przeciwciała do oznaczania antygenu H według schematu White-Kauffmann-Le Minor w tym antygenów H:1,2;1,5;1,6;1,2,7;1,5,7 ,metoda aglutynacji szkiełkowej.</t>
  </si>
  <si>
    <t>op. = 1 ml</t>
  </si>
  <si>
    <t>Odczynnik zawierający wyłącznie monoklonalne przeciwciała do oznaczania antygenu H według schematu White-Kauffmann-Le Minor w tym antygenów H:1,2 ,metoda aglutynacji szkiełkowej.</t>
  </si>
  <si>
    <t>Odczynnik zawierający wyłącznie monoklonalne przeciwciała do oznaczania antygenu H według schematu White-Kauffmann-Le Minor w tym antygenów H:1,5 ;metoda aglutynacji szkiełkowej.</t>
  </si>
  <si>
    <t>Odczynnik zawierający wyłącznie monoklonalne przeciwciała do oznaczania antygenu Ha według schematu White-Kauffmann-Le Minor ,metoda aglutynacji szkiełkowej.</t>
  </si>
  <si>
    <t>Odczynnik zawierający wyłącznie monoklonalne przeciwciała do oznaczania antygenu Hb według schematu White-Kauffmann-Le Minor,metoda aglutynacji szkiełkowej.</t>
  </si>
  <si>
    <t>Odczynnik zawierający wyłącznie monoklonalne przeciwciała do oznaczania antygenu Hc według schematu White-Kauffmann-Le Minor  ,metoda aglutynacji szkiełkowej.</t>
  </si>
  <si>
    <t>Odczynnik zawierający wyłącznie monoklonalne przeciwciała do oznaczania antygenu Hd według schematu White-Kauffmann-Le Minor  ,metoda aglutynacji szkiełkowej.</t>
  </si>
  <si>
    <t>Odczynnik zawierający wyłącznie monoklonalne przeciwciała do oznaczania antygenu Hg według schematu White-Kauffmann-Le Minor ,metoda aglutynacji szkiełkowej.</t>
  </si>
  <si>
    <t>Odczynnik zawierający monoklonalne przeciwciała do oznaczania antygenu HG łącznie z kompleksem H:m,t według schematu White-Kauffmann-Le Minor metodą aglutynacji szkiełkowej.</t>
  </si>
  <si>
    <t>Odczynnik zawierający wyłącznie monoklonalne przeciwciała do oznaczania antygenu H:i według schematu White-Kauffmann-Le Minor  ,metoda aglutynacji szkiełkowej.</t>
  </si>
  <si>
    <t>Odczynnik zawierający monoklonalne przeciwciała do oznaczania antygenu Hm w tym Hg,m;g,m,s;g,m,s,t;g,m,q,m,t według schematu White-Kauffmann-Le Minor metodą aglutynacji szkiełkowej.</t>
  </si>
  <si>
    <t>Odczynnik zawierający monoklonalne przeciwciała do oznaczania antygenu Hs w tym Hf,g,s;g,ms;g,m,s,t;g,p,s,t;g,p,s;g,s,t  według schematu White-Kauffmann-Le Minor metodą aglutynacji szkiełkowej.</t>
  </si>
  <si>
    <t>Odczynnik zawierający monoklonalne przeciwciała do oznaczania antygenu Hu w tym  Hg,p,u;m,p,t,u według schematu White-Kauffmann-Le Minor metodą aglutynacji szkiełkowej.</t>
  </si>
  <si>
    <t>Odczynnik zawierający monoklonalne przeciwciała do oznaczania antygenu Hv  według schematu White-Kauffmann-Le Minor metodą aglutynacji szkiełkowej.</t>
  </si>
  <si>
    <t>Odczynnik zawierający monoklonalne przeciwciała do oznaczania antygenu Hz  według schematu White-Kauffmann-Le Minor metodą aglutynacji szkiełkowej.</t>
  </si>
  <si>
    <t>Odczynnik zawierający monoklonalne przeciwciała do oznaczania antygenu Hz6 według schematu White-Kauffmann-Le Minor metodą aglutynacji szkiełkowej.</t>
  </si>
  <si>
    <t>Odczynnik zawierający wyłącznie monoklonalne przeciwciała do wykrywania antygenów somatycznych i  otoczkowego Salmonella z gr.O:9 ,metoda aglutynacji szkiełkowej.</t>
  </si>
  <si>
    <t>Odczynnik testowy zawierający poliwalentne przeciwciała do wykrywania antygenów otoczkowych Salmonella z grup A,B,D,E,L,metoda aglutynacji szkiełkowej.</t>
  </si>
  <si>
    <t>Odczynnik testowy zawierające poliwalentne przeciwciała do wykrywania antygenów otoczkowych Salmonella z grup C,F,G,H,metoda aglutynacji szkiełkowej.</t>
  </si>
  <si>
    <t>Odczynnik zawierający wyłącznie monoklonalne przeciwciała do oznaczania antygenu Hg według schematu White-Kauffmann-Le Minor, metoda aglutynacji szkiełkowej</t>
  </si>
  <si>
    <t xml:space="preserve">1 ml/ liofilizat </t>
  </si>
  <si>
    <t>Odczynnik zawierający wyłącznie monoklonalne przeciwciała do wykrywania antygenów somatycznych oraz antygenu otoczkowego Salmonella O:46, metoda aglutynacji szkiełkowej.</t>
  </si>
  <si>
    <t>Odczynnik zawierający wyłącznie monoklonalne przeciwciała do wykrywania antygenów somatycznych oraz antygenu otoczkowego Salmonella z grupy O:9 (D) metodą aglutynacji szkiełkowej.</t>
  </si>
  <si>
    <t>Odczynnik zawierający wyłącznie monoklonalne przeciwciała do wykrywania wszystkich kombinacji antygenów Salmonella z grup O:9 (D1), O:9,46 (D2); O:9,46,27 (D3), metoda aglutynacji szkiełkowej.</t>
  </si>
  <si>
    <t>Odczynnik zawierający wyłącznie monoklonalne przeciwciała do wykrywania antygenów somatycznych oraz antygenu otoczkowego Salmonella z gr .O:3,10 metodą aglutynacji szkiełkowej .</t>
  </si>
  <si>
    <t>op. = 3 ml</t>
  </si>
  <si>
    <t>Odczynnik zawierający wyłącznie monoklonalne przeciwciała do oznaczania antygenu H według schematu Kauffmann-White, w tym antygenów H:1,7; metoda aglutynacji szkiełkowej.</t>
  </si>
  <si>
    <t>Odczynnik zawierający wyłącznie monoklonalne przeciwciała do oznaczania antygenu H:r według schematu White-Kauffmann-Le Minor, metoda aglutynacji szkiełkowej.</t>
  </si>
  <si>
    <t xml:space="preserve">Odczynnik zawierający wyłącznie monoklonalne przeciwciała do oznaczania antygenu H:m według schematu White-Kauffmann-Le Minor, w tym antygenów H g,m; g,m,s; g,m,s,t; g,m,q; m,t; metodą aglutynacji szkiełkowej </t>
  </si>
  <si>
    <t>Odczynnik zawierający wyłącznie monoklonalne przeciwciała do oznaczania antygenu H:x według schematu White-Kauffmann-Le Minor, metoda aglutynacji szkiełkowej.</t>
  </si>
  <si>
    <t>Odczynnik zawierający wyłącznie monoklonalne przeciwciała do wykrywania antygenu otoczkowego Salmonella zgr.C1,metoda aglutynacji szkiełkowej.</t>
  </si>
  <si>
    <t>Odczynnik zawierający wyłącznie monoklonalne przeciwciała do wykrywania antygenu otoczkowego Salmonella z gr.C2-C3,metoda aglutynacji szkiełkowej.</t>
  </si>
  <si>
    <t>Odczynnik zawierający wyłącznie monoklonalne przeciwciała antygenu H:e,n,z15; e,n,x,z15 według schematu White-Kauffmann-Le Minor,  metoda aglutynacji szkiełkowej.</t>
  </si>
  <si>
    <t>Odczynnik zawierający wyłącznie monoklonalne przeciwciała do oznaczania antygenu Hl,v według schematu White-Kauffmann-Le Minor, metoda aglutynacji szkiełkowej</t>
  </si>
  <si>
    <t xml:space="preserve">Odczynnik zawierający wyłącznie monoklonalne przeciwciała do oznaczania antygenu Hl,w według schematu White-Kauffmann-Le Minor,  metoda aglutynacji szkiełkowej. </t>
  </si>
  <si>
    <t>Odczynnik zawierający przeciwciała monoklonalne do wykrywania wszystkich kombinacji antygenów O:3,10;O:3,15;O:3,15,34,O:1,3,9 metodą aglutynacji szkiełkowej.</t>
  </si>
  <si>
    <t>Odczynnik zawierający przeciwciała monoklonalne do oznaczania antygenu Hy według schematu White-Kauffmann-Le Minor metodą aglutynacji szkiełkowej.</t>
  </si>
  <si>
    <t>Odczynnik zawierający monoklonalne przeciwciała do wykrywania antygenu otoczkowego Salmonella z gr. B,metodą aglutynacji szkiełkowej.</t>
  </si>
  <si>
    <t>Odczynnik zawierający wyłącznie monoklonalne przeciwciała do wykrywania antygenów somatycznych oraz antygenu otoczkowego Salmonella z gr O:61(C2-C3),metodą aglutynacji szkiełkowej.</t>
  </si>
  <si>
    <t>Odczynnik zawierający wyłącznie monoklonalne przeciwciała do wykrywania antygenu otoczkowego  Salmonella Vi metodą aglutynacji szkiełkowej.</t>
  </si>
  <si>
    <t>Odczynnik testowy zawierający monoklonalne przeciwciała do wykrywania wszystkich kombinacji antygenów Salmonella z gr O:4 ,metoda aglutynacji szkiełkowej.</t>
  </si>
  <si>
    <t>Odczynnik zawierający monoklonalne przeciwciała do wykrywania wszystkich kombinacji antygenów Salmonella z gr O;7 oraz O:8,metoda aglutynacji szkiełkowej.</t>
  </si>
  <si>
    <t>Odczynnik zawierający przeciwciała monoklonalne do wykrywania wszystkich kombinacji antygenów Salmonella z grup O:9,O:9,46;O:9,46,27 metodą aglutynacji szkiełkowej.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</si>
</sst>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Book Antiqua"/>
      <family val="1"/>
      <charset val="238"/>
    </font>
    <font>
      <i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4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b/>
      <sz val="8"/>
      <color theme="1"/>
      <name val="Lato"/>
      <family val="2"/>
      <charset val="238"/>
    </font>
    <font>
      <sz val="8"/>
      <color theme="1"/>
      <name val="Lato"/>
      <family val="2"/>
      <charset val="238"/>
    </font>
    <font>
      <b/>
      <sz val="9"/>
      <color theme="1"/>
      <name val="Lato"/>
      <family val="2"/>
      <charset val="238"/>
    </font>
    <font>
      <sz val="9"/>
      <color theme="1"/>
      <name val="Lato"/>
      <family val="2"/>
      <charset val="238"/>
    </font>
    <font>
      <b/>
      <sz val="11"/>
      <color rgb="FF000000"/>
      <name val="Lato"/>
      <family val="2"/>
      <charset val="238"/>
    </font>
    <font>
      <b/>
      <i/>
      <sz val="11"/>
      <color theme="1"/>
      <name val="Lato"/>
      <family val="2"/>
      <charset val="238"/>
    </font>
    <font>
      <sz val="8"/>
      <color rgb="FFFF0000"/>
      <name val="Lato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applyProtection="1">
      <protection locked="0"/>
    </xf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3" fillId="0" borderId="0" xfId="0" applyFont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44" fontId="10" fillId="3" borderId="1" xfId="1" applyFont="1" applyFill="1" applyBorder="1" applyAlignment="1" applyProtection="1">
      <alignment vertical="center" wrapText="1"/>
      <protection locked="0"/>
    </xf>
    <xf numFmtId="44" fontId="10" fillId="0" borderId="2" xfId="0" applyNumberFormat="1" applyFont="1" applyBorder="1" applyAlignment="1">
      <alignment horizontal="center" vertical="center" wrapText="1"/>
    </xf>
    <xf numFmtId="1" fontId="10" fillId="3" borderId="2" xfId="1" applyNumberFormat="1" applyFont="1" applyFill="1" applyBorder="1" applyAlignment="1" applyProtection="1">
      <alignment horizontal="center" vertical="center" wrapText="1"/>
      <protection locked="0"/>
    </xf>
    <xf numFmtId="44" fontId="10" fillId="0" borderId="2" xfId="1" applyFont="1" applyFill="1" applyBorder="1" applyAlignment="1" applyProtection="1">
      <alignment horizontal="center" vertical="center" wrapText="1"/>
    </xf>
    <xf numFmtId="44" fontId="9" fillId="0" borderId="2" xfId="1" applyFont="1" applyFill="1" applyBorder="1" applyAlignment="1" applyProtection="1">
      <alignment horizontal="center" vertical="center" wrapText="1"/>
    </xf>
    <xf numFmtId="0" fontId="10" fillId="3" borderId="2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center" vertical="center" wrapText="1"/>
    </xf>
    <xf numFmtId="0" fontId="8" fillId="0" borderId="8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 wrapText="1"/>
    </xf>
    <xf numFmtId="0" fontId="8" fillId="4" borderId="2" xfId="0" applyFont="1" applyFill="1" applyBorder="1" applyAlignment="1">
      <alignment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44" fontId="11" fillId="0" borderId="5" xfId="1" applyFont="1" applyFill="1" applyBorder="1" applyAlignment="1">
      <alignment horizontal="right" vertical="center" wrapText="1"/>
    </xf>
    <xf numFmtId="44" fontId="11" fillId="0" borderId="4" xfId="1" applyFont="1" applyFill="1" applyBorder="1" applyAlignment="1">
      <alignment horizontal="right" vertical="center" wrapText="1"/>
    </xf>
    <xf numFmtId="44" fontId="11" fillId="0" borderId="3" xfId="1" applyFont="1" applyFill="1" applyBorder="1" applyAlignment="1">
      <alignment horizontal="right" vertical="center" wrapText="1"/>
    </xf>
    <xf numFmtId="0" fontId="12" fillId="3" borderId="5" xfId="0" applyFont="1" applyFill="1" applyBorder="1" applyAlignment="1" applyProtection="1">
      <alignment horizontal="left"/>
      <protection locked="0"/>
    </xf>
    <xf numFmtId="0" fontId="12" fillId="3" borderId="4" xfId="0" applyFont="1" applyFill="1" applyBorder="1" applyAlignment="1" applyProtection="1">
      <alignment horizontal="left"/>
      <protection locked="0"/>
    </xf>
    <xf numFmtId="0" fontId="12" fillId="3" borderId="3" xfId="0" applyFont="1" applyFill="1" applyBorder="1" applyAlignment="1" applyProtection="1">
      <alignment horizontal="left"/>
      <protection locked="0"/>
    </xf>
    <xf numFmtId="0" fontId="11" fillId="0" borderId="5" xfId="0" applyFont="1" applyBorder="1" applyAlignment="1">
      <alignment horizontal="right" vertical="center" wrapText="1"/>
    </xf>
    <xf numFmtId="0" fontId="11" fillId="0" borderId="3" xfId="0" applyFont="1" applyBorder="1" applyAlignment="1">
      <alignment horizontal="right" vertical="center" wrapText="1"/>
    </xf>
    <xf numFmtId="0" fontId="2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2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7" xfId="0" applyFont="1" applyBorder="1" applyAlignment="1">
      <alignment horizontal="left" vertical="center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5"/>
  <sheetViews>
    <sheetView tabSelected="1" view="pageBreakPreview" topLeftCell="A41" zoomScale="140" zoomScaleNormal="140" zoomScaleSheetLayoutView="140" zoomScalePageLayoutView="130" workbookViewId="0">
      <selection activeCell="B47" sqref="B47"/>
    </sheetView>
  </sheetViews>
  <sheetFormatPr defaultColWidth="9.140625" defaultRowHeight="15" x14ac:dyDescent="0.25"/>
  <cols>
    <col min="1" max="1" width="4.5703125" style="1" customWidth="1"/>
    <col min="2" max="2" width="31.7109375" style="1" customWidth="1"/>
    <col min="3" max="3" width="8.7109375" style="1" customWidth="1"/>
    <col min="4" max="4" width="9.140625" style="1"/>
    <col min="5" max="6" width="11.5703125" style="1" customWidth="1"/>
    <col min="7" max="7" width="9.42578125" style="1" customWidth="1"/>
    <col min="8" max="8" width="11.42578125" style="1" customWidth="1"/>
    <col min="9" max="9" width="12.28515625" style="1" customWidth="1"/>
    <col min="10" max="10" width="16.42578125" style="4" customWidth="1"/>
    <col min="11" max="11" width="15.42578125" style="4" customWidth="1"/>
    <col min="12" max="16384" width="9.140625" style="1"/>
  </cols>
  <sheetData>
    <row r="1" spans="1:14" ht="18" x14ac:dyDescent="0.3">
      <c r="A1" s="2"/>
      <c r="B1"/>
      <c r="C1" s="44" t="s">
        <v>19</v>
      </c>
      <c r="D1" s="44"/>
      <c r="E1" s="44"/>
      <c r="F1" s="44"/>
      <c r="G1" s="44"/>
      <c r="H1" s="44"/>
      <c r="I1" s="3"/>
      <c r="J1" s="43"/>
      <c r="K1" s="43"/>
      <c r="L1" s="41"/>
      <c r="M1" s="42"/>
      <c r="N1" s="42"/>
    </row>
    <row r="2" spans="1:14" ht="14.45" x14ac:dyDescent="0.3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4" x14ac:dyDescent="0.25">
      <c r="A3" s="46" t="s">
        <v>20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4" ht="31.5" x14ac:dyDescent="0.25">
      <c r="A4" s="8" t="s">
        <v>8</v>
      </c>
      <c r="B4" s="8" t="s">
        <v>0</v>
      </c>
      <c r="C4" s="8" t="s">
        <v>1</v>
      </c>
      <c r="D4" s="8" t="s">
        <v>2</v>
      </c>
      <c r="E4" s="9" t="s">
        <v>3</v>
      </c>
      <c r="F4" s="9" t="s">
        <v>5</v>
      </c>
      <c r="G4" s="9" t="s">
        <v>4</v>
      </c>
      <c r="H4" s="8" t="s">
        <v>15</v>
      </c>
      <c r="I4" s="8" t="s">
        <v>6</v>
      </c>
      <c r="J4" s="9" t="s">
        <v>7</v>
      </c>
      <c r="K4" s="9" t="s">
        <v>9</v>
      </c>
    </row>
    <row r="5" spans="1:14" ht="13.5" customHeight="1" x14ac:dyDescent="0.25">
      <c r="A5" s="10">
        <v>1</v>
      </c>
      <c r="B5" s="8">
        <v>2</v>
      </c>
      <c r="C5" s="8">
        <v>3</v>
      </c>
      <c r="D5" s="8">
        <v>4</v>
      </c>
      <c r="E5" s="9">
        <v>5</v>
      </c>
      <c r="F5" s="11" t="s">
        <v>16</v>
      </c>
      <c r="G5" s="11">
        <v>7</v>
      </c>
      <c r="H5" s="10" t="s">
        <v>17</v>
      </c>
      <c r="I5" s="10" t="s">
        <v>18</v>
      </c>
      <c r="J5" s="9">
        <v>10</v>
      </c>
      <c r="K5" s="9">
        <v>11</v>
      </c>
    </row>
    <row r="6" spans="1:14" ht="70.5" customHeight="1" x14ac:dyDescent="0.25">
      <c r="A6" s="12">
        <v>1</v>
      </c>
      <c r="B6" s="13" t="s">
        <v>21</v>
      </c>
      <c r="C6" s="14" t="s">
        <v>22</v>
      </c>
      <c r="D6" s="15">
        <v>1</v>
      </c>
      <c r="E6" s="16"/>
      <c r="F6" s="17">
        <f t="shared" ref="F6" si="0">D6*E6</f>
        <v>0</v>
      </c>
      <c r="G6" s="18"/>
      <c r="H6" s="19">
        <f t="shared" ref="H6" si="1">F6*G6%</f>
        <v>0</v>
      </c>
      <c r="I6" s="20">
        <f t="shared" ref="I6" si="2">F6+H6</f>
        <v>0</v>
      </c>
      <c r="J6" s="21"/>
      <c r="K6" s="21"/>
    </row>
    <row r="7" spans="1:14" ht="52.5" x14ac:dyDescent="0.25">
      <c r="A7" s="12">
        <v>2</v>
      </c>
      <c r="B7" s="13" t="s">
        <v>23</v>
      </c>
      <c r="C7" s="14" t="s">
        <v>22</v>
      </c>
      <c r="D7" s="22">
        <v>1</v>
      </c>
      <c r="E7" s="16"/>
      <c r="F7" s="17">
        <f t="shared" ref="F7:F48" si="3">D7*E7</f>
        <v>0</v>
      </c>
      <c r="G7" s="18"/>
      <c r="H7" s="19">
        <f t="shared" ref="H7:H48" si="4">F7*G7%</f>
        <v>0</v>
      </c>
      <c r="I7" s="20">
        <f t="shared" ref="I7:I48" si="5">F7+H7</f>
        <v>0</v>
      </c>
      <c r="J7" s="21"/>
      <c r="K7" s="21"/>
    </row>
    <row r="8" spans="1:14" ht="52.5" x14ac:dyDescent="0.25">
      <c r="A8" s="12">
        <v>3</v>
      </c>
      <c r="B8" s="23" t="s">
        <v>24</v>
      </c>
      <c r="C8" s="14" t="s">
        <v>22</v>
      </c>
      <c r="D8" s="24">
        <v>1</v>
      </c>
      <c r="E8" s="16"/>
      <c r="F8" s="17">
        <f t="shared" si="3"/>
        <v>0</v>
      </c>
      <c r="G8" s="18"/>
      <c r="H8" s="19">
        <f t="shared" si="4"/>
        <v>0</v>
      </c>
      <c r="I8" s="20">
        <f t="shared" si="5"/>
        <v>0</v>
      </c>
      <c r="J8" s="21"/>
      <c r="K8" s="21"/>
    </row>
    <row r="9" spans="1:14" ht="52.5" x14ac:dyDescent="0.25">
      <c r="A9" s="12">
        <v>4</v>
      </c>
      <c r="B9" s="25" t="s">
        <v>25</v>
      </c>
      <c r="C9" s="14" t="s">
        <v>22</v>
      </c>
      <c r="D9" s="26">
        <v>1</v>
      </c>
      <c r="E9" s="16"/>
      <c r="F9" s="17">
        <f t="shared" si="3"/>
        <v>0</v>
      </c>
      <c r="G9" s="18"/>
      <c r="H9" s="19">
        <f t="shared" si="4"/>
        <v>0</v>
      </c>
      <c r="I9" s="20">
        <f t="shared" si="5"/>
        <v>0</v>
      </c>
      <c r="J9" s="21"/>
      <c r="K9" s="21"/>
    </row>
    <row r="10" spans="1:14" ht="52.5" x14ac:dyDescent="0.25">
      <c r="A10" s="12">
        <v>5</v>
      </c>
      <c r="B10" s="25" t="s">
        <v>26</v>
      </c>
      <c r="C10" s="14" t="s">
        <v>22</v>
      </c>
      <c r="D10" s="26">
        <v>1</v>
      </c>
      <c r="E10" s="16"/>
      <c r="F10" s="17">
        <f t="shared" si="3"/>
        <v>0</v>
      </c>
      <c r="G10" s="18"/>
      <c r="H10" s="19">
        <f t="shared" si="4"/>
        <v>0</v>
      </c>
      <c r="I10" s="20">
        <f t="shared" si="5"/>
        <v>0</v>
      </c>
      <c r="J10" s="21"/>
      <c r="K10" s="21"/>
    </row>
    <row r="11" spans="1:14" ht="52.5" x14ac:dyDescent="0.25">
      <c r="A11" s="12">
        <v>6</v>
      </c>
      <c r="B11" s="25" t="s">
        <v>27</v>
      </c>
      <c r="C11" s="14" t="s">
        <v>22</v>
      </c>
      <c r="D11" s="26">
        <v>1</v>
      </c>
      <c r="E11" s="16"/>
      <c r="F11" s="17">
        <f t="shared" si="3"/>
        <v>0</v>
      </c>
      <c r="G11" s="18"/>
      <c r="H11" s="19">
        <f t="shared" si="4"/>
        <v>0</v>
      </c>
      <c r="I11" s="20">
        <f t="shared" si="5"/>
        <v>0</v>
      </c>
      <c r="J11" s="21"/>
      <c r="K11" s="21"/>
    </row>
    <row r="12" spans="1:14" ht="52.5" x14ac:dyDescent="0.25">
      <c r="A12" s="12">
        <v>7</v>
      </c>
      <c r="B12" s="25" t="s">
        <v>28</v>
      </c>
      <c r="C12" s="14" t="s">
        <v>22</v>
      </c>
      <c r="D12" s="26">
        <v>1</v>
      </c>
      <c r="E12" s="16"/>
      <c r="F12" s="17">
        <f t="shared" si="3"/>
        <v>0</v>
      </c>
      <c r="G12" s="18"/>
      <c r="H12" s="19">
        <f t="shared" si="4"/>
        <v>0</v>
      </c>
      <c r="I12" s="20">
        <f t="shared" si="5"/>
        <v>0</v>
      </c>
      <c r="J12" s="21"/>
      <c r="K12" s="21"/>
    </row>
    <row r="13" spans="1:14" ht="52.5" x14ac:dyDescent="0.25">
      <c r="A13" s="12">
        <v>8</v>
      </c>
      <c r="B13" s="25" t="s">
        <v>29</v>
      </c>
      <c r="C13" s="14" t="s">
        <v>22</v>
      </c>
      <c r="D13" s="26">
        <v>1</v>
      </c>
      <c r="E13" s="16"/>
      <c r="F13" s="17">
        <f t="shared" si="3"/>
        <v>0</v>
      </c>
      <c r="G13" s="18"/>
      <c r="H13" s="19">
        <f t="shared" si="4"/>
        <v>0</v>
      </c>
      <c r="I13" s="20">
        <f t="shared" si="5"/>
        <v>0</v>
      </c>
      <c r="J13" s="21"/>
      <c r="K13" s="21"/>
    </row>
    <row r="14" spans="1:14" ht="52.5" x14ac:dyDescent="0.25">
      <c r="A14" s="12">
        <v>9</v>
      </c>
      <c r="B14" s="25" t="s">
        <v>30</v>
      </c>
      <c r="C14" s="14" t="s">
        <v>22</v>
      </c>
      <c r="D14" s="26">
        <v>3</v>
      </c>
      <c r="E14" s="16"/>
      <c r="F14" s="17">
        <f t="shared" si="3"/>
        <v>0</v>
      </c>
      <c r="G14" s="18"/>
      <c r="H14" s="19">
        <f t="shared" si="4"/>
        <v>0</v>
      </c>
      <c r="I14" s="20">
        <f t="shared" si="5"/>
        <v>0</v>
      </c>
      <c r="J14" s="21"/>
      <c r="K14" s="21"/>
    </row>
    <row r="15" spans="1:14" ht="52.5" x14ac:dyDescent="0.25">
      <c r="A15" s="12">
        <v>10</v>
      </c>
      <c r="B15" s="25" t="s">
        <v>31</v>
      </c>
      <c r="C15" s="14" t="s">
        <v>22</v>
      </c>
      <c r="D15" s="26">
        <v>2</v>
      </c>
      <c r="E15" s="16"/>
      <c r="F15" s="17">
        <f t="shared" si="3"/>
        <v>0</v>
      </c>
      <c r="G15" s="18"/>
      <c r="H15" s="19">
        <f t="shared" si="4"/>
        <v>0</v>
      </c>
      <c r="I15" s="20">
        <f t="shared" si="5"/>
        <v>0</v>
      </c>
      <c r="J15" s="21"/>
      <c r="K15" s="21"/>
    </row>
    <row r="16" spans="1:14" ht="52.5" x14ac:dyDescent="0.25">
      <c r="A16" s="12">
        <v>11</v>
      </c>
      <c r="B16" s="25" t="s">
        <v>32</v>
      </c>
      <c r="C16" s="14" t="s">
        <v>22</v>
      </c>
      <c r="D16" s="26">
        <v>1</v>
      </c>
      <c r="E16" s="16"/>
      <c r="F16" s="17">
        <f t="shared" si="3"/>
        <v>0</v>
      </c>
      <c r="G16" s="18"/>
      <c r="H16" s="19">
        <f t="shared" si="4"/>
        <v>0</v>
      </c>
      <c r="I16" s="20">
        <f t="shared" si="5"/>
        <v>0</v>
      </c>
      <c r="J16" s="21"/>
      <c r="K16" s="21"/>
    </row>
    <row r="17" spans="1:11" ht="65.25" customHeight="1" x14ac:dyDescent="0.25">
      <c r="A17" s="12">
        <v>12</v>
      </c>
      <c r="B17" s="25" t="s">
        <v>33</v>
      </c>
      <c r="C17" s="14" t="s">
        <v>22</v>
      </c>
      <c r="D17" s="26">
        <v>1</v>
      </c>
      <c r="E17" s="16"/>
      <c r="F17" s="17">
        <f t="shared" si="3"/>
        <v>0</v>
      </c>
      <c r="G17" s="18"/>
      <c r="H17" s="19">
        <f t="shared" si="4"/>
        <v>0</v>
      </c>
      <c r="I17" s="20">
        <f t="shared" si="5"/>
        <v>0</v>
      </c>
      <c r="J17" s="21"/>
      <c r="K17" s="21"/>
    </row>
    <row r="18" spans="1:11" ht="52.5" x14ac:dyDescent="0.25">
      <c r="A18" s="12">
        <v>13</v>
      </c>
      <c r="B18" s="25" t="s">
        <v>34</v>
      </c>
      <c r="C18" s="14" t="s">
        <v>22</v>
      </c>
      <c r="D18" s="26">
        <v>1</v>
      </c>
      <c r="E18" s="16"/>
      <c r="F18" s="17">
        <f t="shared" si="3"/>
        <v>0</v>
      </c>
      <c r="G18" s="18"/>
      <c r="H18" s="19">
        <f t="shared" si="4"/>
        <v>0</v>
      </c>
      <c r="I18" s="20">
        <f t="shared" si="5"/>
        <v>0</v>
      </c>
      <c r="J18" s="21"/>
      <c r="K18" s="21"/>
    </row>
    <row r="19" spans="1:11" ht="42" x14ac:dyDescent="0.25">
      <c r="A19" s="12">
        <v>14</v>
      </c>
      <c r="B19" s="25" t="s">
        <v>35</v>
      </c>
      <c r="C19" s="14" t="s">
        <v>22</v>
      </c>
      <c r="D19" s="26">
        <v>1</v>
      </c>
      <c r="E19" s="16"/>
      <c r="F19" s="17">
        <f t="shared" si="3"/>
        <v>0</v>
      </c>
      <c r="G19" s="18"/>
      <c r="H19" s="19">
        <f t="shared" si="4"/>
        <v>0</v>
      </c>
      <c r="I19" s="20">
        <f t="shared" si="5"/>
        <v>0</v>
      </c>
      <c r="J19" s="21"/>
      <c r="K19" s="21"/>
    </row>
    <row r="20" spans="1:11" ht="42" x14ac:dyDescent="0.25">
      <c r="A20" s="12">
        <v>15</v>
      </c>
      <c r="B20" s="31" t="s">
        <v>58</v>
      </c>
      <c r="C20" s="14" t="s">
        <v>22</v>
      </c>
      <c r="D20" s="26">
        <v>1</v>
      </c>
      <c r="E20" s="16"/>
      <c r="F20" s="17">
        <f t="shared" si="3"/>
        <v>0</v>
      </c>
      <c r="G20" s="18"/>
      <c r="H20" s="19">
        <f t="shared" si="4"/>
        <v>0</v>
      </c>
      <c r="I20" s="20">
        <f t="shared" si="5"/>
        <v>0</v>
      </c>
      <c r="J20" s="21"/>
      <c r="K20" s="21"/>
    </row>
    <row r="21" spans="1:11" ht="42" x14ac:dyDescent="0.25">
      <c r="A21" s="12">
        <v>16</v>
      </c>
      <c r="B21" s="25" t="s">
        <v>36</v>
      </c>
      <c r="C21" s="14" t="s">
        <v>22</v>
      </c>
      <c r="D21" s="26">
        <v>1</v>
      </c>
      <c r="E21" s="16"/>
      <c r="F21" s="17">
        <f t="shared" si="3"/>
        <v>0</v>
      </c>
      <c r="G21" s="18"/>
      <c r="H21" s="19">
        <f t="shared" si="4"/>
        <v>0</v>
      </c>
      <c r="I21" s="20">
        <f t="shared" si="5"/>
        <v>0</v>
      </c>
      <c r="J21" s="21"/>
      <c r="K21" s="21"/>
    </row>
    <row r="22" spans="1:11" ht="42" x14ac:dyDescent="0.25">
      <c r="A22" s="12">
        <v>17</v>
      </c>
      <c r="B22" s="25" t="s">
        <v>37</v>
      </c>
      <c r="C22" s="14" t="s">
        <v>22</v>
      </c>
      <c r="D22" s="26">
        <v>1</v>
      </c>
      <c r="E22" s="16"/>
      <c r="F22" s="17">
        <f t="shared" si="3"/>
        <v>0</v>
      </c>
      <c r="G22" s="18"/>
      <c r="H22" s="19">
        <f t="shared" si="4"/>
        <v>0</v>
      </c>
      <c r="I22" s="20">
        <f t="shared" si="5"/>
        <v>0</v>
      </c>
      <c r="J22" s="21"/>
      <c r="K22" s="21"/>
    </row>
    <row r="23" spans="1:11" ht="42" x14ac:dyDescent="0.25">
      <c r="A23" s="12">
        <v>18</v>
      </c>
      <c r="B23" s="31" t="s">
        <v>59</v>
      </c>
      <c r="C23" s="14" t="s">
        <v>22</v>
      </c>
      <c r="D23" s="26">
        <v>6</v>
      </c>
      <c r="E23" s="16"/>
      <c r="F23" s="17">
        <f t="shared" si="3"/>
        <v>0</v>
      </c>
      <c r="G23" s="18"/>
      <c r="H23" s="19">
        <f t="shared" si="4"/>
        <v>0</v>
      </c>
      <c r="I23" s="20">
        <f t="shared" si="5"/>
        <v>0</v>
      </c>
      <c r="J23" s="21"/>
      <c r="K23" s="21"/>
    </row>
    <row r="24" spans="1:11" ht="52.5" x14ac:dyDescent="0.25">
      <c r="A24" s="12">
        <v>19</v>
      </c>
      <c r="B24" s="31" t="s">
        <v>60</v>
      </c>
      <c r="C24" s="14" t="s">
        <v>22</v>
      </c>
      <c r="D24" s="26">
        <v>1</v>
      </c>
      <c r="E24" s="16"/>
      <c r="F24" s="17">
        <f t="shared" si="3"/>
        <v>0</v>
      </c>
      <c r="G24" s="18"/>
      <c r="H24" s="19">
        <f t="shared" si="4"/>
        <v>0</v>
      </c>
      <c r="I24" s="20">
        <f t="shared" si="5"/>
        <v>0</v>
      </c>
      <c r="J24" s="21"/>
      <c r="K24" s="21"/>
    </row>
    <row r="25" spans="1:11" ht="42" x14ac:dyDescent="0.25">
      <c r="A25" s="12">
        <v>20</v>
      </c>
      <c r="B25" s="31" t="s">
        <v>52</v>
      </c>
      <c r="C25" s="14" t="s">
        <v>22</v>
      </c>
      <c r="D25" s="26">
        <v>4</v>
      </c>
      <c r="E25" s="16"/>
      <c r="F25" s="17">
        <f t="shared" si="3"/>
        <v>0</v>
      </c>
      <c r="G25" s="18"/>
      <c r="H25" s="19">
        <f t="shared" si="4"/>
        <v>0</v>
      </c>
      <c r="I25" s="20">
        <f t="shared" si="5"/>
        <v>0</v>
      </c>
      <c r="J25" s="21"/>
      <c r="K25" s="21"/>
    </row>
    <row r="26" spans="1:11" ht="42" x14ac:dyDescent="0.25">
      <c r="A26" s="12">
        <v>21</v>
      </c>
      <c r="B26" s="31" t="s">
        <v>53</v>
      </c>
      <c r="C26" s="14" t="s">
        <v>22</v>
      </c>
      <c r="D26" s="26">
        <v>3</v>
      </c>
      <c r="E26" s="16"/>
      <c r="F26" s="17">
        <f t="shared" si="3"/>
        <v>0</v>
      </c>
      <c r="G26" s="18"/>
      <c r="H26" s="19">
        <f t="shared" si="4"/>
        <v>0</v>
      </c>
      <c r="I26" s="20">
        <f t="shared" si="5"/>
        <v>0</v>
      </c>
      <c r="J26" s="21"/>
      <c r="K26" s="21"/>
    </row>
    <row r="27" spans="1:11" ht="52.5" x14ac:dyDescent="0.25">
      <c r="A27" s="12">
        <v>22</v>
      </c>
      <c r="B27" s="25" t="s">
        <v>38</v>
      </c>
      <c r="C27" s="14" t="s">
        <v>22</v>
      </c>
      <c r="D27" s="26">
        <v>1</v>
      </c>
      <c r="E27" s="16"/>
      <c r="F27" s="17">
        <f t="shared" si="3"/>
        <v>0</v>
      </c>
      <c r="G27" s="18"/>
      <c r="H27" s="19">
        <f t="shared" si="4"/>
        <v>0</v>
      </c>
      <c r="I27" s="20">
        <f t="shared" si="5"/>
        <v>0</v>
      </c>
      <c r="J27" s="21"/>
      <c r="K27" s="21"/>
    </row>
    <row r="28" spans="1:11" ht="42" x14ac:dyDescent="0.25">
      <c r="A28" s="12">
        <v>23</v>
      </c>
      <c r="B28" s="31" t="s">
        <v>61</v>
      </c>
      <c r="C28" s="14" t="s">
        <v>22</v>
      </c>
      <c r="D28" s="26">
        <v>1</v>
      </c>
      <c r="E28" s="16"/>
      <c r="F28" s="17">
        <f t="shared" si="3"/>
        <v>0</v>
      </c>
      <c r="G28" s="18"/>
      <c r="H28" s="19">
        <f t="shared" si="4"/>
        <v>0</v>
      </c>
      <c r="I28" s="20">
        <f t="shared" si="5"/>
        <v>0</v>
      </c>
      <c r="J28" s="21"/>
      <c r="K28" s="21"/>
    </row>
    <row r="29" spans="1:11" ht="52.5" x14ac:dyDescent="0.25">
      <c r="A29" s="12">
        <v>24</v>
      </c>
      <c r="B29" s="31" t="s">
        <v>62</v>
      </c>
      <c r="C29" s="30" t="s">
        <v>22</v>
      </c>
      <c r="D29" s="26">
        <v>6</v>
      </c>
      <c r="E29" s="16"/>
      <c r="F29" s="17">
        <f t="shared" si="3"/>
        <v>0</v>
      </c>
      <c r="G29" s="18"/>
      <c r="H29" s="19">
        <f t="shared" si="4"/>
        <v>0</v>
      </c>
      <c r="I29" s="20">
        <f t="shared" si="5"/>
        <v>0</v>
      </c>
      <c r="J29" s="21"/>
      <c r="K29" s="21"/>
    </row>
    <row r="30" spans="1:11" ht="42" x14ac:dyDescent="0.25">
      <c r="A30" s="12">
        <v>25</v>
      </c>
      <c r="B30" s="31" t="s">
        <v>63</v>
      </c>
      <c r="C30" s="14" t="s">
        <v>22</v>
      </c>
      <c r="D30" s="26">
        <v>8</v>
      </c>
      <c r="E30" s="16"/>
      <c r="F30" s="17">
        <f t="shared" si="3"/>
        <v>0</v>
      </c>
      <c r="G30" s="18"/>
      <c r="H30" s="19">
        <f t="shared" si="4"/>
        <v>0</v>
      </c>
      <c r="I30" s="20">
        <f t="shared" si="5"/>
        <v>0</v>
      </c>
      <c r="J30" s="21"/>
      <c r="K30" s="21"/>
    </row>
    <row r="31" spans="1:11" ht="42" x14ac:dyDescent="0.25">
      <c r="A31" s="12">
        <v>26</v>
      </c>
      <c r="B31" s="25" t="s">
        <v>39</v>
      </c>
      <c r="C31" s="14" t="s">
        <v>22</v>
      </c>
      <c r="D31" s="26">
        <v>4</v>
      </c>
      <c r="E31" s="16"/>
      <c r="F31" s="17">
        <f t="shared" si="3"/>
        <v>0</v>
      </c>
      <c r="G31" s="18"/>
      <c r="H31" s="19">
        <f t="shared" si="4"/>
        <v>0</v>
      </c>
      <c r="I31" s="20">
        <f t="shared" si="5"/>
        <v>0</v>
      </c>
      <c r="J31" s="21"/>
      <c r="K31" s="21"/>
    </row>
    <row r="32" spans="1:11" ht="42" x14ac:dyDescent="0.25">
      <c r="A32" s="12">
        <v>27</v>
      </c>
      <c r="B32" s="25" t="s">
        <v>39</v>
      </c>
      <c r="C32" s="14" t="s">
        <v>47</v>
      </c>
      <c r="D32" s="26">
        <v>5</v>
      </c>
      <c r="E32" s="16"/>
      <c r="F32" s="17">
        <f t="shared" si="3"/>
        <v>0</v>
      </c>
      <c r="G32" s="18"/>
      <c r="H32" s="19">
        <f t="shared" si="4"/>
        <v>0</v>
      </c>
      <c r="I32" s="20">
        <f t="shared" si="5"/>
        <v>0</v>
      </c>
      <c r="J32" s="21"/>
      <c r="K32" s="21"/>
    </row>
    <row r="33" spans="1:11" ht="42" x14ac:dyDescent="0.25">
      <c r="A33" s="12">
        <v>28</v>
      </c>
      <c r="B33" s="25" t="s">
        <v>40</v>
      </c>
      <c r="C33" s="14" t="s">
        <v>22</v>
      </c>
      <c r="D33" s="26">
        <v>4</v>
      </c>
      <c r="E33" s="16"/>
      <c r="F33" s="17">
        <f t="shared" si="3"/>
        <v>0</v>
      </c>
      <c r="G33" s="18"/>
      <c r="H33" s="19">
        <f t="shared" si="4"/>
        <v>0</v>
      </c>
      <c r="I33" s="20">
        <f t="shared" si="5"/>
        <v>0</v>
      </c>
      <c r="J33" s="21"/>
      <c r="K33" s="21"/>
    </row>
    <row r="34" spans="1:11" ht="42" x14ac:dyDescent="0.25">
      <c r="A34" s="12">
        <v>29</v>
      </c>
      <c r="B34" s="25" t="s">
        <v>40</v>
      </c>
      <c r="C34" s="14" t="s">
        <v>47</v>
      </c>
      <c r="D34" s="26">
        <v>5</v>
      </c>
      <c r="E34" s="16"/>
      <c r="F34" s="17">
        <f t="shared" si="3"/>
        <v>0</v>
      </c>
      <c r="G34" s="18"/>
      <c r="H34" s="19">
        <f t="shared" si="4"/>
        <v>0</v>
      </c>
      <c r="I34" s="20">
        <f t="shared" si="5"/>
        <v>0</v>
      </c>
      <c r="J34" s="21"/>
      <c r="K34" s="21"/>
    </row>
    <row r="35" spans="1:11" ht="52.5" x14ac:dyDescent="0.25">
      <c r="A35" s="12">
        <v>30</v>
      </c>
      <c r="B35" s="25" t="s">
        <v>48</v>
      </c>
      <c r="C35" s="14" t="s">
        <v>42</v>
      </c>
      <c r="D35" s="26">
        <v>1</v>
      </c>
      <c r="E35" s="16"/>
      <c r="F35" s="17">
        <f t="shared" si="3"/>
        <v>0</v>
      </c>
      <c r="G35" s="18"/>
      <c r="H35" s="19">
        <f t="shared" si="4"/>
        <v>0</v>
      </c>
      <c r="I35" s="20">
        <f t="shared" si="5"/>
        <v>0</v>
      </c>
      <c r="J35" s="21"/>
      <c r="K35" s="21"/>
    </row>
    <row r="36" spans="1:11" ht="63" x14ac:dyDescent="0.25">
      <c r="A36" s="12">
        <v>31</v>
      </c>
      <c r="B36" s="25" t="s">
        <v>50</v>
      </c>
      <c r="C36" s="14" t="s">
        <v>42</v>
      </c>
      <c r="D36" s="26">
        <v>2</v>
      </c>
      <c r="E36" s="16"/>
      <c r="F36" s="17">
        <f t="shared" si="3"/>
        <v>0</v>
      </c>
      <c r="G36" s="18"/>
      <c r="H36" s="19">
        <f t="shared" si="4"/>
        <v>0</v>
      </c>
      <c r="I36" s="20">
        <f t="shared" si="5"/>
        <v>0</v>
      </c>
      <c r="J36" s="21"/>
      <c r="K36" s="21"/>
    </row>
    <row r="37" spans="1:11" ht="52.5" x14ac:dyDescent="0.25">
      <c r="A37" s="12">
        <v>32</v>
      </c>
      <c r="B37" s="25" t="s">
        <v>49</v>
      </c>
      <c r="C37" s="14" t="s">
        <v>13</v>
      </c>
      <c r="D37" s="26">
        <v>2</v>
      </c>
      <c r="E37" s="16"/>
      <c r="F37" s="17">
        <f t="shared" si="3"/>
        <v>0</v>
      </c>
      <c r="G37" s="18"/>
      <c r="H37" s="19">
        <f t="shared" si="4"/>
        <v>0</v>
      </c>
      <c r="I37" s="20">
        <f t="shared" si="5"/>
        <v>0</v>
      </c>
      <c r="J37" s="21"/>
      <c r="K37" s="21"/>
    </row>
    <row r="38" spans="1:11" ht="52.5" x14ac:dyDescent="0.25">
      <c r="A38" s="12">
        <v>33</v>
      </c>
      <c r="B38" s="25" t="s">
        <v>51</v>
      </c>
      <c r="C38" s="14" t="s">
        <v>42</v>
      </c>
      <c r="D38" s="26">
        <v>1</v>
      </c>
      <c r="E38" s="16"/>
      <c r="F38" s="17">
        <f t="shared" si="3"/>
        <v>0</v>
      </c>
      <c r="G38" s="18"/>
      <c r="H38" s="19">
        <f t="shared" si="4"/>
        <v>0</v>
      </c>
      <c r="I38" s="20">
        <f t="shared" si="5"/>
        <v>0</v>
      </c>
      <c r="J38" s="21"/>
      <c r="K38" s="21"/>
    </row>
    <row r="39" spans="1:11" ht="52.5" x14ac:dyDescent="0.25">
      <c r="A39" s="12">
        <v>34</v>
      </c>
      <c r="B39" s="25" t="s">
        <v>41</v>
      </c>
      <c r="C39" s="14" t="s">
        <v>14</v>
      </c>
      <c r="D39" s="26">
        <v>2</v>
      </c>
      <c r="E39" s="16"/>
      <c r="F39" s="17">
        <f t="shared" si="3"/>
        <v>0</v>
      </c>
      <c r="G39" s="18"/>
      <c r="H39" s="19">
        <f t="shared" si="4"/>
        <v>0</v>
      </c>
      <c r="I39" s="20">
        <f t="shared" si="5"/>
        <v>0</v>
      </c>
      <c r="J39" s="21"/>
      <c r="K39" s="21"/>
    </row>
    <row r="40" spans="1:11" ht="52.5" x14ac:dyDescent="0.25">
      <c r="A40" s="12">
        <v>35</v>
      </c>
      <c r="B40" s="25" t="s">
        <v>43</v>
      </c>
      <c r="C40" s="14" t="s">
        <v>13</v>
      </c>
      <c r="D40" s="26">
        <v>2</v>
      </c>
      <c r="E40" s="16"/>
      <c r="F40" s="17">
        <f t="shared" si="3"/>
        <v>0</v>
      </c>
      <c r="G40" s="18"/>
      <c r="H40" s="19">
        <f t="shared" si="4"/>
        <v>0</v>
      </c>
      <c r="I40" s="20">
        <f t="shared" si="5"/>
        <v>0</v>
      </c>
      <c r="J40" s="21"/>
      <c r="K40" s="21"/>
    </row>
    <row r="41" spans="1:11" ht="52.5" x14ac:dyDescent="0.25">
      <c r="A41" s="12">
        <v>36</v>
      </c>
      <c r="B41" s="25" t="s">
        <v>44</v>
      </c>
      <c r="C41" s="14" t="s">
        <v>13</v>
      </c>
      <c r="D41" s="26">
        <v>3</v>
      </c>
      <c r="E41" s="16"/>
      <c r="F41" s="17">
        <f t="shared" si="3"/>
        <v>0</v>
      </c>
      <c r="G41" s="18"/>
      <c r="H41" s="19">
        <f t="shared" si="4"/>
        <v>0</v>
      </c>
      <c r="I41" s="20">
        <f t="shared" si="5"/>
        <v>0</v>
      </c>
      <c r="J41" s="21"/>
      <c r="K41" s="21"/>
    </row>
    <row r="42" spans="1:11" ht="63" x14ac:dyDescent="0.25">
      <c r="A42" s="12">
        <v>37</v>
      </c>
      <c r="B42" s="25" t="s">
        <v>45</v>
      </c>
      <c r="C42" s="14" t="s">
        <v>14</v>
      </c>
      <c r="D42" s="26">
        <v>3</v>
      </c>
      <c r="E42" s="16"/>
      <c r="F42" s="17">
        <f t="shared" si="3"/>
        <v>0</v>
      </c>
      <c r="G42" s="18"/>
      <c r="H42" s="19">
        <f t="shared" si="4"/>
        <v>0</v>
      </c>
      <c r="I42" s="20">
        <f t="shared" si="5"/>
        <v>0</v>
      </c>
      <c r="J42" s="21"/>
      <c r="K42" s="21"/>
    </row>
    <row r="43" spans="1:11" ht="52.5" x14ac:dyDescent="0.25">
      <c r="A43" s="12">
        <v>38</v>
      </c>
      <c r="B43" s="31" t="s">
        <v>54</v>
      </c>
      <c r="C43" s="14" t="s">
        <v>42</v>
      </c>
      <c r="D43" s="26">
        <v>2</v>
      </c>
      <c r="E43" s="16"/>
      <c r="F43" s="17">
        <f t="shared" si="3"/>
        <v>0</v>
      </c>
      <c r="G43" s="18"/>
      <c r="H43" s="19">
        <f t="shared" si="4"/>
        <v>0</v>
      </c>
      <c r="I43" s="20">
        <f t="shared" si="5"/>
        <v>0</v>
      </c>
      <c r="J43" s="21"/>
      <c r="K43" s="21"/>
    </row>
    <row r="44" spans="1:11" ht="52.5" x14ac:dyDescent="0.25">
      <c r="A44" s="12">
        <v>39</v>
      </c>
      <c r="B44" s="31" t="s">
        <v>55</v>
      </c>
      <c r="C44" s="14" t="s">
        <v>42</v>
      </c>
      <c r="D44" s="26">
        <v>1</v>
      </c>
      <c r="E44" s="16"/>
      <c r="F44" s="17">
        <f t="shared" si="3"/>
        <v>0</v>
      </c>
      <c r="G44" s="18"/>
      <c r="H44" s="19">
        <f t="shared" si="4"/>
        <v>0</v>
      </c>
      <c r="I44" s="20">
        <f t="shared" si="5"/>
        <v>0</v>
      </c>
      <c r="J44" s="21"/>
      <c r="K44" s="21"/>
    </row>
    <row r="45" spans="1:11" ht="52.5" x14ac:dyDescent="0.25">
      <c r="A45" s="12">
        <v>40</v>
      </c>
      <c r="B45" s="31" t="s">
        <v>56</v>
      </c>
      <c r="C45" s="14" t="s">
        <v>42</v>
      </c>
      <c r="D45" s="26">
        <v>1</v>
      </c>
      <c r="E45" s="16"/>
      <c r="F45" s="17">
        <f t="shared" si="3"/>
        <v>0</v>
      </c>
      <c r="G45" s="18"/>
      <c r="H45" s="19">
        <f t="shared" si="4"/>
        <v>0</v>
      </c>
      <c r="I45" s="20">
        <f t="shared" si="5"/>
        <v>0</v>
      </c>
      <c r="J45" s="21"/>
      <c r="K45" s="21"/>
    </row>
    <row r="46" spans="1:11" ht="52.5" x14ac:dyDescent="0.25">
      <c r="A46" s="12">
        <v>41</v>
      </c>
      <c r="B46" s="25" t="s">
        <v>46</v>
      </c>
      <c r="C46" s="14" t="s">
        <v>22</v>
      </c>
      <c r="D46" s="26">
        <v>1</v>
      </c>
      <c r="E46" s="16"/>
      <c r="F46" s="17">
        <f t="shared" si="3"/>
        <v>0</v>
      </c>
      <c r="G46" s="18"/>
      <c r="H46" s="19">
        <f t="shared" si="4"/>
        <v>0</v>
      </c>
      <c r="I46" s="20">
        <f t="shared" si="5"/>
        <v>0</v>
      </c>
      <c r="J46" s="21"/>
      <c r="K46" s="21"/>
    </row>
    <row r="47" spans="1:11" ht="52.5" x14ac:dyDescent="0.25">
      <c r="A47" s="12">
        <v>42</v>
      </c>
      <c r="B47" s="31" t="s">
        <v>64</v>
      </c>
      <c r="C47" s="14" t="s">
        <v>22</v>
      </c>
      <c r="D47" s="26">
        <v>1</v>
      </c>
      <c r="E47" s="16"/>
      <c r="F47" s="17">
        <f t="shared" si="3"/>
        <v>0</v>
      </c>
      <c r="G47" s="18"/>
      <c r="H47" s="19">
        <f t="shared" si="4"/>
        <v>0</v>
      </c>
      <c r="I47" s="20">
        <f t="shared" si="5"/>
        <v>0</v>
      </c>
      <c r="J47" s="21"/>
      <c r="K47" s="21"/>
    </row>
    <row r="48" spans="1:11" ht="53.25" thickBot="1" x14ac:dyDescent="0.3">
      <c r="A48" s="12">
        <v>43</v>
      </c>
      <c r="B48" s="29" t="s">
        <v>57</v>
      </c>
      <c r="C48" s="14" t="s">
        <v>22</v>
      </c>
      <c r="D48" s="26">
        <v>1</v>
      </c>
      <c r="E48" s="16"/>
      <c r="F48" s="17">
        <f t="shared" si="3"/>
        <v>0</v>
      </c>
      <c r="G48" s="18"/>
      <c r="H48" s="19">
        <f t="shared" si="4"/>
        <v>0</v>
      </c>
      <c r="I48" s="20">
        <f t="shared" si="5"/>
        <v>0</v>
      </c>
      <c r="J48" s="21"/>
      <c r="K48" s="21"/>
    </row>
    <row r="49" spans="1:11" ht="29.25" thickBot="1" x14ac:dyDescent="0.3">
      <c r="A49" s="39" t="s">
        <v>10</v>
      </c>
      <c r="B49" s="40"/>
      <c r="C49" s="33">
        <f>SUM(F6:F48)</f>
        <v>0</v>
      </c>
      <c r="D49" s="34"/>
      <c r="E49" s="34"/>
      <c r="F49" s="35"/>
      <c r="G49" s="27" t="s">
        <v>11</v>
      </c>
      <c r="H49" s="36"/>
      <c r="I49" s="37"/>
      <c r="J49" s="37"/>
      <c r="K49" s="38"/>
    </row>
    <row r="50" spans="1:11" ht="29.25" thickBot="1" x14ac:dyDescent="0.3">
      <c r="A50" s="39" t="s">
        <v>12</v>
      </c>
      <c r="B50" s="40"/>
      <c r="C50" s="33">
        <f>SUM(I6:I48)</f>
        <v>0</v>
      </c>
      <c r="D50" s="34"/>
      <c r="E50" s="34"/>
      <c r="F50" s="35"/>
      <c r="G50" s="28" t="s">
        <v>11</v>
      </c>
      <c r="H50" s="36"/>
      <c r="I50" s="37"/>
      <c r="J50" s="37"/>
      <c r="K50" s="38"/>
    </row>
    <row r="52" spans="1:11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</row>
    <row r="53" spans="1:1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1:11" x14ac:dyDescent="0.25">
      <c r="A54" s="5"/>
      <c r="B54"/>
      <c r="C54"/>
      <c r="D54"/>
      <c r="E54"/>
      <c r="F54"/>
      <c r="G54"/>
      <c r="H54"/>
      <c r="I54"/>
      <c r="J54" s="6"/>
      <c r="K54" s="6"/>
    </row>
    <row r="55" spans="1:11" x14ac:dyDescent="0.25">
      <c r="A55" s="5"/>
      <c r="B55"/>
      <c r="C55"/>
      <c r="D55"/>
      <c r="E55"/>
      <c r="F55"/>
      <c r="G55"/>
      <c r="H55"/>
      <c r="I55"/>
      <c r="J55" s="6"/>
      <c r="K55" s="6"/>
    </row>
  </sheetData>
  <sheetProtection formatColumns="0" selectLockedCells="1"/>
  <customSheetViews>
    <customSheetView guid="{552C49DA-F3C2-4640-931C-FD1BFA3FA952}" showPageBreaks="1">
      <selection sqref="A1:B1"/>
      <pageMargins left="0.51181102362204722" right="0.31496062992125984" top="0.19685039370078741" bottom="0.74803149606299213" header="0.11811023622047245" footer="0.31496062992125984"/>
      <pageSetup paperSize="9" orientation="landscape" horizontalDpi="4294967294" verticalDpi="0" r:id="rId1"/>
      <headerFooter scaleWithDoc="0" alignWithMargins="0">
        <oddHeader xml:space="preserve">&amp;L              </oddHeader>
      </headerFooter>
    </customSheetView>
  </customSheetViews>
  <mergeCells count="12">
    <mergeCell ref="A52:K52"/>
    <mergeCell ref="C50:F50"/>
    <mergeCell ref="H50:K50"/>
    <mergeCell ref="A50:B50"/>
    <mergeCell ref="L1:N1"/>
    <mergeCell ref="J1:K1"/>
    <mergeCell ref="C1:H1"/>
    <mergeCell ref="A2:K2"/>
    <mergeCell ref="C49:F49"/>
    <mergeCell ref="H49:K49"/>
    <mergeCell ref="A49:B49"/>
    <mergeCell ref="A3:K3"/>
  </mergeCells>
  <phoneticPr fontId="4" type="noConversion"/>
  <pageMargins left="0.25" right="0.25" top="0.75" bottom="0.75" header="0.3" footer="0.3"/>
  <pageSetup paperSize="9" orientation="landscape" horizontalDpi="4294967294" verticalDpi="0" r:id="rId2"/>
  <headerFooter scaleWithDoc="0" alignWithMargins="0">
    <oddHeader>&amp;L&amp;"Lato,Standardowy"Sprawa nr WIW-a-z.272.2.2026&amp;C
&amp;R&amp;"Lato,Standardowy"Załacznik 3f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customSheetViews>
    <customSheetView guid="{552C49DA-F3C2-4640-931C-FD1BFA3FA952}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Arkusz1</vt:lpstr>
      <vt:lpstr>Arkusz2</vt:lpstr>
      <vt:lpstr>Arkusz1!Obszar_wydruku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</dc:creator>
  <cp:lastModifiedBy>Agnieszka Łukiewska-Stojek</cp:lastModifiedBy>
  <cp:lastPrinted>2021-10-05T09:44:18Z</cp:lastPrinted>
  <dcterms:created xsi:type="dcterms:W3CDTF">2016-06-08T11:09:27Z</dcterms:created>
  <dcterms:modified xsi:type="dcterms:W3CDTF">2026-02-26T11:25:24Z</dcterms:modified>
</cp:coreProperties>
</file>