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ddomaradzki\ZAOPATRZENIE\Przetargi_2026\TPBN_2_2026_Pożywki\Przetarg\"/>
    </mc:Choice>
  </mc:AlternateContent>
  <xr:revisionPtr revIDLastSave="0" documentId="13_ncr:1_{86269E80-2709-486D-8669-C42726E4118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Arkusz2" sheetId="2" state="hidden" r:id="rId2"/>
  </sheets>
  <definedNames>
    <definedName name="_xlnm.Print_Area" localSheetId="0">Arkusz1!$A$1:$K$29</definedName>
  </definedNames>
  <calcPr calcId="191029"/>
  <customWorkbookViews>
    <customWorkbookView name="aa" guid="{552C49DA-F3C2-4640-931C-FD1BFA3FA952}" maximized="1" windowWidth="1916" windowHeight="795" activeSheetId="1"/>
  </customWorkbookViews>
</workbook>
</file>

<file path=xl/calcChain.xml><?xml version="1.0" encoding="utf-8"?>
<calcChain xmlns="http://schemas.openxmlformats.org/spreadsheetml/2006/main">
  <c r="F20" i="1" l="1"/>
  <c r="H20" i="1"/>
  <c r="I20" i="1" s="1"/>
  <c r="F18" i="1"/>
  <c r="H18" i="1" s="1"/>
  <c r="F16" i="1"/>
  <c r="H16" i="1" s="1"/>
  <c r="I16" i="1" s="1"/>
  <c r="F15" i="1"/>
  <c r="H15" i="1" s="1"/>
  <c r="F21" i="1"/>
  <c r="H21" i="1" s="1"/>
  <c r="I21" i="1" s="1"/>
  <c r="F7" i="1"/>
  <c r="H7" i="1" s="1"/>
  <c r="F9" i="1"/>
  <c r="H9" i="1" s="1"/>
  <c r="F10" i="1"/>
  <c r="H10" i="1" s="1"/>
  <c r="F11" i="1"/>
  <c r="H11" i="1" s="1"/>
  <c r="I11" i="1" s="1"/>
  <c r="F12" i="1"/>
  <c r="H12" i="1" s="1"/>
  <c r="I12" i="1" s="1"/>
  <c r="F13" i="1"/>
  <c r="H13" i="1" s="1"/>
  <c r="I13" i="1" s="1"/>
  <c r="F14" i="1"/>
  <c r="H14" i="1" s="1"/>
  <c r="F17" i="1"/>
  <c r="H17" i="1" s="1"/>
  <c r="F19" i="1"/>
  <c r="H19" i="1" s="1"/>
  <c r="I19" i="1" s="1"/>
  <c r="F22" i="1"/>
  <c r="H22" i="1" s="1"/>
  <c r="I22" i="1" s="1"/>
  <c r="F23" i="1"/>
  <c r="H23" i="1" s="1"/>
  <c r="F24" i="1"/>
  <c r="H24" i="1" s="1"/>
  <c r="I18" i="1" l="1"/>
  <c r="I24" i="1"/>
  <c r="I15" i="1"/>
  <c r="I23" i="1"/>
  <c r="I17" i="1"/>
  <c r="I9" i="1"/>
  <c r="I14" i="1"/>
  <c r="I7" i="1"/>
  <c r="I10" i="1"/>
  <c r="F6" i="1"/>
  <c r="H6" i="1" l="1"/>
  <c r="I6" i="1" s="1"/>
  <c r="C25" i="1" l="1"/>
  <c r="C26" i="1" l="1"/>
</calcChain>
</file>

<file path=xl/sharedStrings.xml><?xml version="1.0" encoding="utf-8"?>
<sst xmlns="http://schemas.openxmlformats.org/spreadsheetml/2006/main" count="58" uniqueCount="47">
  <si>
    <t>FORMULARZ CENOWY</t>
  </si>
  <si>
    <t>NAZWA PRODUKTU</t>
  </si>
  <si>
    <t xml:space="preserve">JEDNOSTKA MIARY </t>
  </si>
  <si>
    <t>ILOŚĆ</t>
  </si>
  <si>
    <t>CENA JEDNOSTKOWA NETTO</t>
  </si>
  <si>
    <t>STAWKA VAT (%)</t>
  </si>
  <si>
    <t>WARTOŚĆ NETTO</t>
  </si>
  <si>
    <t>WARTOŚĆ BRUTTO</t>
  </si>
  <si>
    <t>Producent</t>
  </si>
  <si>
    <t>L.P.</t>
  </si>
  <si>
    <t>Numer katalogowy</t>
  </si>
  <si>
    <t>Razem NETTO:</t>
  </si>
  <si>
    <t>Słownie:</t>
  </si>
  <si>
    <t>Razem BRUTTO:</t>
  </si>
  <si>
    <t>op. = 10 szt.</t>
  </si>
  <si>
    <t>WARTOŚĆ VAT</t>
  </si>
  <si>
    <t>6 = 4*5</t>
  </si>
  <si>
    <t>8 = 6*7</t>
  </si>
  <si>
    <t>9 = 6 + 8</t>
  </si>
  <si>
    <t>op. = 10 płytek</t>
  </si>
  <si>
    <t>butelka = 100 ml</t>
  </si>
  <si>
    <t>butelka = 200 ml</t>
  </si>
  <si>
    <t>Część IV: Pożywki gotowe</t>
  </si>
  <si>
    <t>100 ml</t>
  </si>
  <si>
    <t>500 g</t>
  </si>
  <si>
    <t xml:space="preserve">Cetrymide Agar. Podłoże do izolacji i identyfikacji Pseudomonas aeruginosa (butelka 100 ml). </t>
  </si>
  <si>
    <t>CHROMagar Salmonella.</t>
  </si>
  <si>
    <t xml:space="preserve">Columbia Agar z dodatkiem 5% krwi baraniej (pożywka gotowa na płytkach). </t>
  </si>
  <si>
    <t xml:space="preserve">Endo Agar, gotowa pożywka na płytkach Petriego. </t>
  </si>
  <si>
    <t xml:space="preserve">Enterococcosel Agar 200ml. </t>
  </si>
  <si>
    <t xml:space="preserve">Mueller Hinton II Agar acc. EUCAST. </t>
  </si>
  <si>
    <t>Płytki kontaktowe z agarem odżywczym i neutralizatorem - do oznaczania ogólnej liczby drobnoustrojów (pożywka gotowa na płytkach).</t>
  </si>
  <si>
    <t xml:space="preserve">Podłoże do identyfikacji gronkowców, RPFA Medium ISO 6888-2 (90 ml + 10 ml). </t>
  </si>
  <si>
    <t xml:space="preserve">Tryptone Soya Yeast Extract Agar  (pożywka gotowa na płytkach). Skład zgodny z PN-EN ISO 11290. </t>
  </si>
  <si>
    <t xml:space="preserve">Tween 80 – suplement do podłoży mikrobiologicznych. </t>
  </si>
  <si>
    <t xml:space="preserve">Willis-Hobbs Agar, skład zgodny z PN-A-82055-12, pożywka gotowa na płytkach. </t>
  </si>
  <si>
    <t>Enterococcus Selective Agar (BAA) płytki gotowe</t>
  </si>
  <si>
    <t>MacConkey Agar + Crystal Violet; podłoże do izolacji i różnicowania Gram (-) pałeczek jelitowych; butelka 200 ml</t>
  </si>
  <si>
    <t>Antyspieniacz MAST REDIPREP POURITE</t>
  </si>
  <si>
    <t>op. = 60 ml</t>
  </si>
  <si>
    <t xml:space="preserve">CHROMagar Malassezia </t>
  </si>
  <si>
    <t xml:space="preserve">mCCD Agar - pożywka gotowa na płytkach. Skład zgodny z normą PN-EN ISO 10272. </t>
  </si>
  <si>
    <t xml:space="preserve">Mueller Hinton Bulion z kationami. </t>
  </si>
  <si>
    <t xml:space="preserve">Odczynnik do wykrywania zdolności wytwarzania katalazy. </t>
  </si>
  <si>
    <t>30 ml</t>
  </si>
  <si>
    <t>Płytki Oxford (pożywka gotowa na płytkach). Skład zgony z PN-EN ISO 11290.</t>
  </si>
  <si>
    <t>op. = 100 szt.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</si>
</sst>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&quot;zł&quot;"/>
  </numFmts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Book Antiqua"/>
      <family val="1"/>
      <charset val="238"/>
    </font>
    <font>
      <b/>
      <sz val="14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b/>
      <sz val="8"/>
      <color theme="1"/>
      <name val="Lato"/>
      <family val="2"/>
      <charset val="238"/>
    </font>
    <font>
      <sz val="9"/>
      <color theme="1"/>
      <name val="Lato"/>
      <family val="2"/>
      <charset val="238"/>
    </font>
    <font>
      <sz val="9"/>
      <name val="Lato"/>
      <family val="2"/>
      <charset val="238"/>
    </font>
    <font>
      <sz val="8"/>
      <name val="Lato"/>
      <family val="2"/>
      <charset val="238"/>
    </font>
    <font>
      <b/>
      <sz val="9"/>
      <color theme="1"/>
      <name val="Lato"/>
      <family val="2"/>
      <charset val="238"/>
    </font>
    <font>
      <sz val="8"/>
      <color theme="1"/>
      <name val="Lato"/>
      <family val="2"/>
      <charset val="238"/>
    </font>
    <font>
      <b/>
      <sz val="9"/>
      <name val="Lato"/>
      <family val="2"/>
      <charset val="238"/>
    </font>
    <font>
      <b/>
      <sz val="11"/>
      <color rgb="FF000000"/>
      <name val="Lato"/>
      <family val="2"/>
      <charset val="238"/>
    </font>
    <font>
      <b/>
      <i/>
      <sz val="11"/>
      <color theme="1"/>
      <name val="Lat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Protection="1">
      <protection locked="0"/>
    </xf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wrapText="1"/>
    </xf>
    <xf numFmtId="0" fontId="2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7" fillId="3" borderId="9" xfId="1" applyNumberFormat="1" applyFont="1" applyFill="1" applyBorder="1" applyAlignment="1" applyProtection="1">
      <alignment horizontal="center" vertical="center"/>
      <protection locked="0"/>
    </xf>
    <xf numFmtId="44" fontId="6" fillId="0" borderId="2" xfId="0" applyNumberFormat="1" applyFont="1" applyBorder="1" applyAlignment="1" applyProtection="1">
      <alignment horizontal="center" vertical="center" wrapText="1"/>
      <protection locked="0"/>
    </xf>
    <xf numFmtId="1" fontId="6" fillId="3" borderId="2" xfId="1" applyNumberFormat="1" applyFont="1" applyFill="1" applyBorder="1" applyAlignment="1" applyProtection="1">
      <alignment horizontal="center" vertical="center" wrapText="1"/>
      <protection locked="0"/>
    </xf>
    <xf numFmtId="44" fontId="6" fillId="0" borderId="2" xfId="1" applyFont="1" applyFill="1" applyBorder="1" applyAlignment="1" applyProtection="1">
      <alignment horizontal="center" vertical="center" wrapText="1"/>
      <protection locked="0"/>
    </xf>
    <xf numFmtId="44" fontId="9" fillId="0" borderId="2" xfId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right" vertical="center" wrapText="1"/>
    </xf>
    <xf numFmtId="0" fontId="12" fillId="0" borderId="3" xfId="0" applyFont="1" applyBorder="1" applyAlignment="1">
      <alignment horizontal="right" vertical="center" wrapText="1"/>
    </xf>
    <xf numFmtId="44" fontId="12" fillId="0" borderId="5" xfId="1" applyFont="1" applyFill="1" applyBorder="1" applyAlignment="1">
      <alignment horizontal="right" vertical="center" wrapText="1"/>
    </xf>
    <xf numFmtId="44" fontId="12" fillId="0" borderId="4" xfId="1" applyFont="1" applyFill="1" applyBorder="1" applyAlignment="1">
      <alignment horizontal="right" vertical="center" wrapText="1"/>
    </xf>
    <xf numFmtId="44" fontId="12" fillId="0" borderId="3" xfId="1" applyFont="1" applyFill="1" applyBorder="1" applyAlignment="1">
      <alignment horizontal="right" vertical="center" wrapText="1"/>
    </xf>
    <xf numFmtId="0" fontId="4" fillId="0" borderId="4" xfId="0" applyFont="1" applyBorder="1" applyAlignment="1">
      <alignment horizontal="right" vertical="center" wrapText="1"/>
    </xf>
    <xf numFmtId="0" fontId="13" fillId="3" borderId="5" xfId="0" applyFont="1" applyFill="1" applyBorder="1" applyAlignment="1" applyProtection="1">
      <alignment horizontal="left"/>
      <protection locked="0"/>
    </xf>
    <xf numFmtId="0" fontId="13" fillId="3" borderId="4" xfId="0" applyFont="1" applyFill="1" applyBorder="1" applyAlignment="1" applyProtection="1">
      <alignment horizontal="left"/>
      <protection locked="0"/>
    </xf>
    <xf numFmtId="0" fontId="13" fillId="3" borderId="3" xfId="0" applyFont="1" applyFill="1" applyBorder="1" applyAlignment="1" applyProtection="1">
      <alignment horizontal="left"/>
      <protection locked="0"/>
    </xf>
    <xf numFmtId="0" fontId="4" fillId="0" borderId="6" xfId="0" applyFont="1" applyBorder="1" applyAlignment="1">
      <alignment horizontal="right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9"/>
  <sheetViews>
    <sheetView tabSelected="1" view="pageBreakPreview" zoomScaleNormal="100" zoomScaleSheetLayoutView="100" zoomScalePageLayoutView="110" workbookViewId="0">
      <selection activeCell="B31" sqref="B31"/>
    </sheetView>
  </sheetViews>
  <sheetFormatPr defaultRowHeight="15" x14ac:dyDescent="0.25"/>
  <cols>
    <col min="1" max="1" width="4.5703125" style="1" customWidth="1"/>
    <col min="2" max="2" width="31.7109375" style="1" customWidth="1"/>
    <col min="3" max="3" width="8.7109375" style="1" customWidth="1"/>
    <col min="4" max="4" width="4.7109375" style="1" bestFit="1" customWidth="1"/>
    <col min="5" max="5" width="11.5703125" style="1" customWidth="1"/>
    <col min="6" max="6" width="12.28515625" style="1" customWidth="1"/>
    <col min="7" max="7" width="9.42578125" style="1" customWidth="1"/>
    <col min="8" max="8" width="11.42578125" style="1" customWidth="1"/>
    <col min="9" max="9" width="12.28515625" style="1" customWidth="1"/>
    <col min="10" max="10" width="16.42578125" style="5" customWidth="1"/>
    <col min="11" max="11" width="15.42578125" style="5" customWidth="1"/>
    <col min="12" max="16384" width="9.140625" style="1"/>
  </cols>
  <sheetData>
    <row r="1" spans="1:14" ht="18" x14ac:dyDescent="0.3">
      <c r="A1" s="2"/>
      <c r="B1"/>
      <c r="C1" s="11" t="s">
        <v>0</v>
      </c>
      <c r="D1" s="11"/>
      <c r="E1" s="11"/>
      <c r="F1" s="11"/>
      <c r="G1" s="11"/>
      <c r="H1" s="11"/>
      <c r="I1" s="3"/>
      <c r="J1" s="9"/>
      <c r="K1" s="9"/>
      <c r="L1" s="7"/>
      <c r="M1" s="8"/>
      <c r="N1" s="8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4" x14ac:dyDescent="0.25">
      <c r="A3" s="12" t="s">
        <v>22</v>
      </c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4" ht="31.5" x14ac:dyDescent="0.25">
      <c r="A4" s="13" t="s">
        <v>9</v>
      </c>
      <c r="B4" s="13" t="s">
        <v>1</v>
      </c>
      <c r="C4" s="13" t="s">
        <v>2</v>
      </c>
      <c r="D4" s="13" t="s">
        <v>3</v>
      </c>
      <c r="E4" s="14" t="s">
        <v>4</v>
      </c>
      <c r="F4" s="14" t="s">
        <v>6</v>
      </c>
      <c r="G4" s="14" t="s">
        <v>5</v>
      </c>
      <c r="H4" s="13" t="s">
        <v>15</v>
      </c>
      <c r="I4" s="13" t="s">
        <v>7</v>
      </c>
      <c r="J4" s="14" t="s">
        <v>8</v>
      </c>
      <c r="K4" s="14" t="s">
        <v>10</v>
      </c>
    </row>
    <row r="5" spans="1:14" ht="13.5" customHeight="1" x14ac:dyDescent="0.25">
      <c r="A5" s="15">
        <v>1</v>
      </c>
      <c r="B5" s="13">
        <v>2</v>
      </c>
      <c r="C5" s="15">
        <v>3</v>
      </c>
      <c r="D5" s="15">
        <v>4</v>
      </c>
      <c r="E5" s="14">
        <v>5</v>
      </c>
      <c r="F5" s="16" t="s">
        <v>16</v>
      </c>
      <c r="G5" s="16">
        <v>7</v>
      </c>
      <c r="H5" s="15" t="s">
        <v>17</v>
      </c>
      <c r="I5" s="15" t="s">
        <v>18</v>
      </c>
      <c r="J5" s="14">
        <v>10</v>
      </c>
      <c r="K5" s="14">
        <v>11</v>
      </c>
    </row>
    <row r="6" spans="1:14" ht="24" x14ac:dyDescent="0.25">
      <c r="A6" s="17">
        <v>1</v>
      </c>
      <c r="B6" s="18" t="s">
        <v>38</v>
      </c>
      <c r="C6" s="19" t="s">
        <v>39</v>
      </c>
      <c r="D6" s="20">
        <v>2</v>
      </c>
      <c r="E6" s="21"/>
      <c r="F6" s="22">
        <f t="shared" ref="F6" si="0">D6*E6</f>
        <v>0</v>
      </c>
      <c r="G6" s="23"/>
      <c r="H6" s="24">
        <f t="shared" ref="H6" si="1">F6*G6%</f>
        <v>0</v>
      </c>
      <c r="I6" s="25">
        <f t="shared" ref="I6" si="2">F6+H6</f>
        <v>0</v>
      </c>
      <c r="J6" s="26"/>
      <c r="K6" s="26"/>
    </row>
    <row r="7" spans="1:14" ht="36" x14ac:dyDescent="0.25">
      <c r="A7" s="17">
        <v>2</v>
      </c>
      <c r="B7" s="18" t="s">
        <v>25</v>
      </c>
      <c r="C7" s="19" t="s">
        <v>20</v>
      </c>
      <c r="D7" s="20">
        <v>2</v>
      </c>
      <c r="E7" s="21"/>
      <c r="F7" s="22">
        <f t="shared" ref="F7:F24" si="3">D7*E7</f>
        <v>0</v>
      </c>
      <c r="G7" s="23"/>
      <c r="H7" s="24">
        <f t="shared" ref="H7:H24" si="4">F7*G7%</f>
        <v>0</v>
      </c>
      <c r="I7" s="25">
        <f t="shared" ref="I7:I24" si="5">F7+H7</f>
        <v>0</v>
      </c>
      <c r="J7" s="26"/>
      <c r="K7" s="26"/>
    </row>
    <row r="8" spans="1:14" ht="21" x14ac:dyDescent="0.25">
      <c r="A8" s="17">
        <v>3</v>
      </c>
      <c r="B8" s="18" t="s">
        <v>40</v>
      </c>
      <c r="C8" s="19" t="s">
        <v>20</v>
      </c>
      <c r="D8" s="20">
        <v>1</v>
      </c>
      <c r="E8" s="21"/>
      <c r="F8" s="22"/>
      <c r="G8" s="23"/>
      <c r="H8" s="24"/>
      <c r="I8" s="25"/>
      <c r="J8" s="26"/>
      <c r="K8" s="26"/>
    </row>
    <row r="9" spans="1:14" ht="31.5" customHeight="1" x14ac:dyDescent="0.25">
      <c r="A9" s="17">
        <v>4</v>
      </c>
      <c r="B9" s="18" t="s">
        <v>26</v>
      </c>
      <c r="C9" s="19" t="s">
        <v>20</v>
      </c>
      <c r="D9" s="20">
        <v>5</v>
      </c>
      <c r="E9" s="21"/>
      <c r="F9" s="22">
        <f t="shared" si="3"/>
        <v>0</v>
      </c>
      <c r="G9" s="23"/>
      <c r="H9" s="24">
        <f t="shared" si="4"/>
        <v>0</v>
      </c>
      <c r="I9" s="25">
        <f t="shared" si="5"/>
        <v>0</v>
      </c>
      <c r="J9" s="26"/>
      <c r="K9" s="26"/>
    </row>
    <row r="10" spans="1:14" ht="24" x14ac:dyDescent="0.25">
      <c r="A10" s="17">
        <v>5</v>
      </c>
      <c r="B10" s="27" t="s">
        <v>27</v>
      </c>
      <c r="C10" s="28" t="s">
        <v>14</v>
      </c>
      <c r="D10" s="29">
        <v>160</v>
      </c>
      <c r="E10" s="21"/>
      <c r="F10" s="22">
        <f t="shared" si="3"/>
        <v>0</v>
      </c>
      <c r="G10" s="23"/>
      <c r="H10" s="24">
        <f t="shared" si="4"/>
        <v>0</v>
      </c>
      <c r="I10" s="25">
        <f t="shared" si="5"/>
        <v>0</v>
      </c>
      <c r="J10" s="26"/>
      <c r="K10" s="26"/>
    </row>
    <row r="11" spans="1:14" ht="24" x14ac:dyDescent="0.25">
      <c r="A11" s="17">
        <v>6</v>
      </c>
      <c r="B11" s="27" t="s">
        <v>28</v>
      </c>
      <c r="C11" s="28" t="s">
        <v>14</v>
      </c>
      <c r="D11" s="29">
        <v>20</v>
      </c>
      <c r="E11" s="21"/>
      <c r="F11" s="22">
        <f t="shared" si="3"/>
        <v>0</v>
      </c>
      <c r="G11" s="23"/>
      <c r="H11" s="24">
        <f t="shared" si="4"/>
        <v>0</v>
      </c>
      <c r="I11" s="25">
        <f t="shared" si="5"/>
        <v>0</v>
      </c>
      <c r="J11" s="26"/>
      <c r="K11" s="26"/>
    </row>
    <row r="12" spans="1:14" ht="30.75" customHeight="1" x14ac:dyDescent="0.25">
      <c r="A12" s="17">
        <v>7</v>
      </c>
      <c r="B12" s="27" t="s">
        <v>29</v>
      </c>
      <c r="C12" s="19" t="s">
        <v>21</v>
      </c>
      <c r="D12" s="29">
        <v>5</v>
      </c>
      <c r="E12" s="21"/>
      <c r="F12" s="22">
        <f t="shared" si="3"/>
        <v>0</v>
      </c>
      <c r="G12" s="23"/>
      <c r="H12" s="24">
        <f t="shared" si="4"/>
        <v>0</v>
      </c>
      <c r="I12" s="25">
        <f t="shared" si="5"/>
        <v>0</v>
      </c>
      <c r="J12" s="26"/>
      <c r="K12" s="26"/>
    </row>
    <row r="13" spans="1:14" ht="30.75" customHeight="1" x14ac:dyDescent="0.25">
      <c r="A13" s="17">
        <v>8</v>
      </c>
      <c r="B13" s="27" t="s">
        <v>36</v>
      </c>
      <c r="C13" s="19" t="s">
        <v>19</v>
      </c>
      <c r="D13" s="29">
        <v>10</v>
      </c>
      <c r="E13" s="21"/>
      <c r="F13" s="22">
        <f t="shared" si="3"/>
        <v>0</v>
      </c>
      <c r="G13" s="23"/>
      <c r="H13" s="24">
        <f t="shared" si="4"/>
        <v>0</v>
      </c>
      <c r="I13" s="25">
        <f t="shared" si="5"/>
        <v>0</v>
      </c>
      <c r="J13" s="26"/>
      <c r="K13" s="26"/>
    </row>
    <row r="14" spans="1:14" ht="36" x14ac:dyDescent="0.25">
      <c r="A14" s="17">
        <v>9</v>
      </c>
      <c r="B14" s="27" t="s">
        <v>37</v>
      </c>
      <c r="C14" s="19" t="s">
        <v>21</v>
      </c>
      <c r="D14" s="29">
        <v>8</v>
      </c>
      <c r="E14" s="21"/>
      <c r="F14" s="22">
        <f t="shared" si="3"/>
        <v>0</v>
      </c>
      <c r="G14" s="23"/>
      <c r="H14" s="24">
        <f t="shared" si="4"/>
        <v>0</v>
      </c>
      <c r="I14" s="25">
        <f t="shared" si="5"/>
        <v>0</v>
      </c>
      <c r="J14" s="26"/>
      <c r="K14" s="26"/>
    </row>
    <row r="15" spans="1:14" ht="36" x14ac:dyDescent="0.25">
      <c r="A15" s="17">
        <v>10</v>
      </c>
      <c r="B15" s="27" t="s">
        <v>41</v>
      </c>
      <c r="C15" s="30" t="s">
        <v>14</v>
      </c>
      <c r="D15" s="29">
        <v>100</v>
      </c>
      <c r="E15" s="21"/>
      <c r="F15" s="22">
        <f t="shared" si="3"/>
        <v>0</v>
      </c>
      <c r="G15" s="23"/>
      <c r="H15" s="24">
        <f t="shared" si="4"/>
        <v>0</v>
      </c>
      <c r="I15" s="25">
        <f t="shared" si="5"/>
        <v>0</v>
      </c>
      <c r="J15" s="26"/>
      <c r="K15" s="26"/>
    </row>
    <row r="16" spans="1:14" ht="21" x14ac:dyDescent="0.25">
      <c r="A16" s="17">
        <v>11</v>
      </c>
      <c r="B16" s="27" t="s">
        <v>42</v>
      </c>
      <c r="C16" s="30" t="s">
        <v>46</v>
      </c>
      <c r="D16" s="29">
        <v>1</v>
      </c>
      <c r="E16" s="21"/>
      <c r="F16" s="22">
        <f t="shared" si="3"/>
        <v>0</v>
      </c>
      <c r="G16" s="23"/>
      <c r="H16" s="24">
        <f t="shared" si="4"/>
        <v>0</v>
      </c>
      <c r="I16" s="25">
        <f t="shared" si="5"/>
        <v>0</v>
      </c>
      <c r="J16" s="26"/>
      <c r="K16" s="26"/>
    </row>
    <row r="17" spans="1:11" x14ac:dyDescent="0.25">
      <c r="A17" s="17">
        <v>12</v>
      </c>
      <c r="B17" s="31" t="s">
        <v>30</v>
      </c>
      <c r="C17" s="28" t="s">
        <v>24</v>
      </c>
      <c r="D17" s="29">
        <v>1</v>
      </c>
      <c r="E17" s="21"/>
      <c r="F17" s="22">
        <f t="shared" si="3"/>
        <v>0</v>
      </c>
      <c r="G17" s="23"/>
      <c r="H17" s="24">
        <f t="shared" si="4"/>
        <v>0</v>
      </c>
      <c r="I17" s="25">
        <f t="shared" si="5"/>
        <v>0</v>
      </c>
      <c r="J17" s="26"/>
      <c r="K17" s="26"/>
    </row>
    <row r="18" spans="1:11" ht="24" x14ac:dyDescent="0.25">
      <c r="A18" s="17">
        <v>13</v>
      </c>
      <c r="B18" s="31" t="s">
        <v>43</v>
      </c>
      <c r="C18" s="28" t="s">
        <v>44</v>
      </c>
      <c r="D18" s="29">
        <v>2</v>
      </c>
      <c r="E18" s="21"/>
      <c r="F18" s="22">
        <f t="shared" si="3"/>
        <v>0</v>
      </c>
      <c r="G18" s="23"/>
      <c r="H18" s="24">
        <f t="shared" si="4"/>
        <v>0</v>
      </c>
      <c r="I18" s="25">
        <f t="shared" si="5"/>
        <v>0</v>
      </c>
      <c r="J18" s="26"/>
      <c r="K18" s="26"/>
    </row>
    <row r="19" spans="1:11" ht="48" x14ac:dyDescent="0.25">
      <c r="A19" s="17">
        <v>14</v>
      </c>
      <c r="B19" s="27" t="s">
        <v>31</v>
      </c>
      <c r="C19" s="30" t="s">
        <v>14</v>
      </c>
      <c r="D19" s="32">
        <v>31</v>
      </c>
      <c r="E19" s="21"/>
      <c r="F19" s="22">
        <f t="shared" si="3"/>
        <v>0</v>
      </c>
      <c r="G19" s="23"/>
      <c r="H19" s="24">
        <f t="shared" si="4"/>
        <v>0</v>
      </c>
      <c r="I19" s="25">
        <f t="shared" si="5"/>
        <v>0</v>
      </c>
      <c r="J19" s="26"/>
      <c r="K19" s="26"/>
    </row>
    <row r="20" spans="1:11" ht="36" x14ac:dyDescent="0.25">
      <c r="A20" s="17">
        <v>15</v>
      </c>
      <c r="B20" s="27" t="s">
        <v>45</v>
      </c>
      <c r="C20" s="30" t="s">
        <v>14</v>
      </c>
      <c r="D20" s="32">
        <v>400</v>
      </c>
      <c r="E20" s="21"/>
      <c r="F20" s="22">
        <f t="shared" si="3"/>
        <v>0</v>
      </c>
      <c r="G20" s="23"/>
      <c r="H20" s="24">
        <f t="shared" si="4"/>
        <v>0</v>
      </c>
      <c r="I20" s="25">
        <f t="shared" si="5"/>
        <v>0</v>
      </c>
      <c r="J20" s="26"/>
      <c r="K20" s="26"/>
    </row>
    <row r="21" spans="1:11" ht="36" x14ac:dyDescent="0.25">
      <c r="A21" s="17">
        <v>16</v>
      </c>
      <c r="B21" s="27" t="s">
        <v>32</v>
      </c>
      <c r="C21" s="30" t="s">
        <v>23</v>
      </c>
      <c r="D21" s="32">
        <v>6</v>
      </c>
      <c r="E21" s="21"/>
      <c r="F21" s="22">
        <f>D21*E21</f>
        <v>0</v>
      </c>
      <c r="G21" s="23"/>
      <c r="H21" s="24">
        <f t="shared" si="4"/>
        <v>0</v>
      </c>
      <c r="I21" s="25">
        <f t="shared" si="5"/>
        <v>0</v>
      </c>
      <c r="J21" s="26"/>
      <c r="K21" s="26"/>
    </row>
    <row r="22" spans="1:11" ht="36" x14ac:dyDescent="0.25">
      <c r="A22" s="17">
        <v>17</v>
      </c>
      <c r="B22" s="31" t="s">
        <v>33</v>
      </c>
      <c r="C22" s="28" t="s">
        <v>14</v>
      </c>
      <c r="D22" s="29">
        <v>17</v>
      </c>
      <c r="E22" s="21"/>
      <c r="F22" s="22">
        <f t="shared" si="3"/>
        <v>0</v>
      </c>
      <c r="G22" s="23"/>
      <c r="H22" s="24">
        <f t="shared" si="4"/>
        <v>0</v>
      </c>
      <c r="I22" s="25">
        <f t="shared" si="5"/>
        <v>0</v>
      </c>
      <c r="J22" s="26"/>
      <c r="K22" s="26"/>
    </row>
    <row r="23" spans="1:11" ht="24" x14ac:dyDescent="0.25">
      <c r="A23" s="17">
        <v>18</v>
      </c>
      <c r="B23" s="31" t="s">
        <v>34</v>
      </c>
      <c r="C23" s="28" t="s">
        <v>23</v>
      </c>
      <c r="D23" s="29">
        <v>5</v>
      </c>
      <c r="E23" s="21"/>
      <c r="F23" s="22">
        <f t="shared" si="3"/>
        <v>0</v>
      </c>
      <c r="G23" s="23"/>
      <c r="H23" s="24">
        <f t="shared" si="4"/>
        <v>0</v>
      </c>
      <c r="I23" s="25">
        <f t="shared" si="5"/>
        <v>0</v>
      </c>
      <c r="J23" s="26"/>
      <c r="K23" s="26"/>
    </row>
    <row r="24" spans="1:11" ht="36.75" thickBot="1" x14ac:dyDescent="0.3">
      <c r="A24" s="17">
        <v>19</v>
      </c>
      <c r="B24" s="27" t="s">
        <v>35</v>
      </c>
      <c r="C24" s="19" t="s">
        <v>19</v>
      </c>
      <c r="D24" s="29">
        <v>10</v>
      </c>
      <c r="E24" s="21"/>
      <c r="F24" s="22">
        <f t="shared" si="3"/>
        <v>0</v>
      </c>
      <c r="G24" s="23"/>
      <c r="H24" s="24">
        <f t="shared" si="4"/>
        <v>0</v>
      </c>
      <c r="I24" s="25">
        <f t="shared" si="5"/>
        <v>0</v>
      </c>
      <c r="J24" s="26"/>
      <c r="K24" s="26"/>
    </row>
    <row r="25" spans="1:11" ht="29.25" thickBot="1" x14ac:dyDescent="0.3">
      <c r="A25" s="33" t="s">
        <v>11</v>
      </c>
      <c r="B25" s="34"/>
      <c r="C25" s="35">
        <f>SUM(F6:F24)</f>
        <v>0</v>
      </c>
      <c r="D25" s="36"/>
      <c r="E25" s="36"/>
      <c r="F25" s="37"/>
      <c r="G25" s="38" t="s">
        <v>12</v>
      </c>
      <c r="H25" s="39"/>
      <c r="I25" s="40"/>
      <c r="J25" s="40"/>
      <c r="K25" s="41"/>
    </row>
    <row r="26" spans="1:11" ht="29.25" thickBot="1" x14ac:dyDescent="0.3">
      <c r="A26" s="33" t="s">
        <v>13</v>
      </c>
      <c r="B26" s="34"/>
      <c r="C26" s="35">
        <f>SUM(I6:I24)</f>
        <v>0</v>
      </c>
      <c r="D26" s="36"/>
      <c r="E26" s="36"/>
      <c r="F26" s="37"/>
      <c r="G26" s="42" t="s">
        <v>12</v>
      </c>
      <c r="H26" s="39"/>
      <c r="I26" s="40"/>
      <c r="J26" s="40"/>
      <c r="K26" s="40"/>
    </row>
    <row r="28" spans="1:11" x14ac:dyDescent="0.25">
      <c r="A28" s="4"/>
      <c r="B28"/>
      <c r="C28"/>
      <c r="D28"/>
      <c r="E28"/>
      <c r="F28"/>
      <c r="G28"/>
      <c r="H28"/>
      <c r="I28"/>
      <c r="J28" s="6"/>
      <c r="K28" s="6"/>
    </row>
    <row r="29" spans="1:11" x14ac:dyDescent="0.25">
      <c r="A29" s="4"/>
      <c r="B29"/>
      <c r="C29"/>
      <c r="D29"/>
      <c r="E29"/>
      <c r="F29"/>
      <c r="G29"/>
      <c r="H29"/>
      <c r="I29"/>
      <c r="J29" s="6"/>
      <c r="K29" s="6"/>
    </row>
  </sheetData>
  <sheetProtection selectLockedCells="1"/>
  <customSheetViews>
    <customSheetView guid="{552C49DA-F3C2-4640-931C-FD1BFA3FA952}" showPageBreaks="1">
      <selection sqref="A1:B1"/>
      <pageMargins left="0.51181102362204722" right="0.31496062992125984" top="0.19685039370078741" bottom="0.74803149606299213" header="0.11811023622047245" footer="0.31496062992125984"/>
      <pageSetup paperSize="9" orientation="landscape" horizontalDpi="4294967294" verticalDpi="0" r:id="rId1"/>
      <headerFooter scaleWithDoc="0" alignWithMargins="0">
        <oddHeader xml:space="preserve">&amp;L              </oddHeader>
      </headerFooter>
    </customSheetView>
  </customSheetViews>
  <mergeCells count="11">
    <mergeCell ref="C26:F26"/>
    <mergeCell ref="H26:K26"/>
    <mergeCell ref="A26:B26"/>
    <mergeCell ref="L1:N1"/>
    <mergeCell ref="J1:K1"/>
    <mergeCell ref="C1:H1"/>
    <mergeCell ref="A2:K2"/>
    <mergeCell ref="C25:F25"/>
    <mergeCell ref="H25:K25"/>
    <mergeCell ref="A25:B25"/>
    <mergeCell ref="A3:K3"/>
  </mergeCells>
  <pageMargins left="0.25" right="0.25" top="0.75" bottom="0.75" header="0.3" footer="0.3"/>
  <pageSetup paperSize="9" orientation="landscape" horizontalDpi="4294967294" verticalDpi="0" r:id="rId2"/>
  <headerFooter scaleWithDoc="0" alignWithMargins="0">
    <oddHeader>&amp;L&amp;"Lato,Standardowy"Sprawa nr WIW-a-z&amp;K000000.272.2.2026
&amp;C
&amp;R&amp;"Lato,Standardowy"Załącznik  3d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customSheetViews>
    <customSheetView guid="{552C49DA-F3C2-4640-931C-FD1BFA3FA952}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Arkusz1</vt:lpstr>
      <vt:lpstr>Arkusz2</vt:lpstr>
      <vt:lpstr>Arkusz1!Obszar_wydruku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</dc:creator>
  <cp:lastModifiedBy>Dariusz Domaradzki</cp:lastModifiedBy>
  <cp:lastPrinted>2019-05-09T12:35:43Z</cp:lastPrinted>
  <dcterms:created xsi:type="dcterms:W3CDTF">2016-06-08T11:09:27Z</dcterms:created>
  <dcterms:modified xsi:type="dcterms:W3CDTF">2026-02-16T12:09:00Z</dcterms:modified>
</cp:coreProperties>
</file>