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Atena\Users\alukiewska\Desktop\PRZETARGI 2026\2_PODŁOŻA\"/>
    </mc:Choice>
  </mc:AlternateContent>
  <xr:revisionPtr revIDLastSave="0" documentId="13_ncr:1_{2A576905-7BD0-442F-8264-7D185B039E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state="hidden" r:id="rId2"/>
  </sheets>
  <definedNames>
    <definedName name="_xlnm.Print_Area" localSheetId="0">Arkusz1!$A$1:$K$21</definedName>
  </definedNames>
  <calcPr calcId="191029"/>
  <customWorkbookViews>
    <customWorkbookView name="aa" guid="{552C49DA-F3C2-4640-931C-FD1BFA3FA952}" maximized="1" windowWidth="1916" windowHeight="795" activeSheetId="1"/>
  </customWorkbookViews>
</workbook>
</file>

<file path=xl/calcChain.xml><?xml version="1.0" encoding="utf-8"?>
<calcChain xmlns="http://schemas.openxmlformats.org/spreadsheetml/2006/main">
  <c r="F12" i="1" l="1"/>
  <c r="H12" i="1"/>
  <c r="I12" i="1" s="1"/>
  <c r="F7" i="1"/>
  <c r="H7" i="1" s="1"/>
  <c r="F8" i="1"/>
  <c r="H8" i="1" s="1"/>
  <c r="I8" i="1" s="1"/>
  <c r="F9" i="1"/>
  <c r="H9" i="1" s="1"/>
  <c r="I9" i="1" s="1"/>
  <c r="F10" i="1"/>
  <c r="H10" i="1" s="1"/>
  <c r="F11" i="1"/>
  <c r="F13" i="1"/>
  <c r="H13" i="1" s="1"/>
  <c r="F14" i="1"/>
  <c r="H14" i="1" s="1"/>
  <c r="F15" i="1"/>
  <c r="H15" i="1" s="1"/>
  <c r="I15" i="1" s="1"/>
  <c r="F16" i="1"/>
  <c r="H16" i="1"/>
  <c r="I16" i="1" s="1"/>
  <c r="H11" i="1" l="1"/>
  <c r="I11" i="1" s="1"/>
  <c r="I10" i="1"/>
  <c r="I14" i="1"/>
  <c r="I13" i="1"/>
  <c r="I7" i="1"/>
  <c r="F6" i="1"/>
  <c r="C17" i="1" l="1"/>
  <c r="H6" i="1"/>
  <c r="I6" i="1" s="1"/>
  <c r="C18" i="1" l="1"/>
</calcChain>
</file>

<file path=xl/sharedStrings.xml><?xml version="1.0" encoding="utf-8"?>
<sst xmlns="http://schemas.openxmlformats.org/spreadsheetml/2006/main" count="42" uniqueCount="34">
  <si>
    <t>FORMULARZ CENOWY</t>
  </si>
  <si>
    <t>NAZWA PRODUKTU</t>
  </si>
  <si>
    <t xml:space="preserve">JEDNOSTKA MIARY </t>
  </si>
  <si>
    <t>ILOŚĆ</t>
  </si>
  <si>
    <t>CENA JEDNOSTKOWA NETTO</t>
  </si>
  <si>
    <t>STAWKA VAT (%)</t>
  </si>
  <si>
    <t>WARTOŚĆ NETTO</t>
  </si>
  <si>
    <t>WARTOŚĆ BRUTTO</t>
  </si>
  <si>
    <t>Producent</t>
  </si>
  <si>
    <t>L.P.</t>
  </si>
  <si>
    <t>Numer katalogowy</t>
  </si>
  <si>
    <t>Razem NETTO:</t>
  </si>
  <si>
    <t>Słownie:</t>
  </si>
  <si>
    <t>Razem BRUTTO:</t>
  </si>
  <si>
    <t>500 g</t>
  </si>
  <si>
    <t>100 ml</t>
  </si>
  <si>
    <t>Część II: Pożywki specjalistyczne</t>
  </si>
  <si>
    <t>500 ml</t>
  </si>
  <si>
    <t>WARTOŚĆ VAT</t>
  </si>
  <si>
    <t>6 = 4*5</t>
  </si>
  <si>
    <t>8 = 6*7</t>
  </si>
  <si>
    <t>9 = 6 + 8</t>
  </si>
  <si>
    <t xml:space="preserve">Bufor fosforanowy. Skład: wodorofosforan dipotasu 16,73 g/l; diwodorofosforan potasu 0,523 g/l. </t>
  </si>
  <si>
    <t xml:space="preserve">Gliceryna bezwodna - dodatek do pożywek. </t>
  </si>
  <si>
    <t xml:space="preserve">Podłoże Baileya zmodyfikowane (skład: ekstrakt drożdżowy 10,0 g/l, skrobia 10,0 g/l, dwuwodorofosforan potasu 13,6 g/l, glukoza 10,0 g/l, cystyna 2,0 g/l, agar 20,0 g/l). </t>
  </si>
  <si>
    <t xml:space="preserve">Podłoże MYPGP (skład: bulion Muller-Hinton 10,0 g/l, ekstrakt drożdżowy 15,0 g/l, fosforan potasu 2-zas. 3,0 g/l, pirogronian sodu 1,0 g/l, glukoza 2 g/l, agar 20,0 g/l). </t>
  </si>
  <si>
    <t xml:space="preserve">Telluryn potasu 1%.  </t>
  </si>
  <si>
    <t xml:space="preserve">Żółtko jaja kurzego emulsja. </t>
  </si>
  <si>
    <t>Bulion MYPGP</t>
  </si>
  <si>
    <t>Płyn Alsevera, (skład: glukoza 18,66 g/l, sodowy cytrynian 8,00 g/l, chlorek sodu 4,18 g/l, kwas cytrynowy 0,55 g/l, pH 6,1±0,2</t>
  </si>
  <si>
    <t>Pożywka laktozowo-siarczynowa (LS), skład zgodny z PN-EN ISO 7937</t>
  </si>
  <si>
    <t xml:space="preserve">Pożywka Willis-Hobbs. Pożywka podstawowa do przygotowania Willis-Hobbsa. Skład: ekstrakt wołowy 2,4 g/l; pepton 8,0 g/l; laktoza 6,9 g/l; chlorek sodu 4,0 g/l; czerwień obojętna 0,0226 g/l; agar 15,0 g/l. </t>
  </si>
  <si>
    <t>op. = 2 x 50 ml</t>
  </si>
  <si>
    <t xml:space="preserve">Podłoże z laktozą i żelatyną (skład g/l: pepton K 15,00; ekstrakt drożdżowy 10,00; laktoza 10,00; fosforan dwusodowy 5,00; żelatyna 120,00; czerwień fenolowa 0,005).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</si>
</sst>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Book Antiqua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1"/>
      <color theme="1"/>
      <name val="Lato"/>
      <family val="2"/>
      <charset val="238"/>
    </font>
    <font>
      <b/>
      <sz val="14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b/>
      <sz val="8"/>
      <color theme="1"/>
      <name val="Lato"/>
      <family val="2"/>
      <charset val="238"/>
    </font>
    <font>
      <sz val="9"/>
      <color theme="1"/>
      <name val="Lato"/>
      <family val="2"/>
      <charset val="238"/>
    </font>
    <font>
      <sz val="9"/>
      <name val="Lato"/>
      <family val="2"/>
      <charset val="238"/>
    </font>
    <font>
      <sz val="8"/>
      <color theme="1"/>
      <name val="Lato"/>
      <family val="2"/>
      <charset val="238"/>
    </font>
    <font>
      <b/>
      <sz val="9"/>
      <color theme="1"/>
      <name val="Lato"/>
      <family val="2"/>
      <charset val="238"/>
    </font>
    <font>
      <b/>
      <sz val="9"/>
      <name val="Lato"/>
      <family val="2"/>
      <charset val="238"/>
    </font>
    <font>
      <b/>
      <sz val="11"/>
      <color rgb="FF000000"/>
      <name val="Lato"/>
      <family val="2"/>
      <charset val="238"/>
    </font>
    <font>
      <b/>
      <i/>
      <sz val="11"/>
      <color theme="1"/>
      <name val="Lat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4" fontId="9" fillId="3" borderId="8" xfId="1" applyNumberFormat="1" applyFont="1" applyFill="1" applyBorder="1" applyAlignment="1" applyProtection="1">
      <alignment horizontal="right" vertical="center" wrapText="1"/>
      <protection locked="0"/>
    </xf>
    <xf numFmtId="44" fontId="8" fillId="0" borderId="1" xfId="0" applyNumberFormat="1" applyFont="1" applyBorder="1" applyAlignment="1">
      <alignment horizontal="center" vertical="center" wrapText="1"/>
    </xf>
    <xf numFmtId="1" fontId="8" fillId="3" borderId="1" xfId="1" applyNumberFormat="1" applyFont="1" applyFill="1" applyBorder="1" applyAlignment="1" applyProtection="1">
      <alignment horizontal="center" vertical="center" wrapText="1"/>
      <protection locked="0"/>
    </xf>
    <xf numFmtId="44" fontId="8" fillId="0" borderId="1" xfId="1" applyFont="1" applyFill="1" applyBorder="1" applyAlignment="1" applyProtection="1">
      <alignment horizontal="center" vertical="center" wrapText="1"/>
    </xf>
    <xf numFmtId="44" fontId="11" fillId="0" borderId="1" xfId="1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6" fillId="0" borderId="4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4" fontId="13" fillId="0" borderId="5" xfId="1" applyFont="1" applyFill="1" applyBorder="1" applyAlignment="1">
      <alignment horizontal="right" vertical="center" wrapText="1"/>
    </xf>
    <xf numFmtId="44" fontId="13" fillId="0" borderId="4" xfId="1" applyFont="1" applyFill="1" applyBorder="1" applyAlignment="1">
      <alignment horizontal="right" vertical="center" wrapText="1"/>
    </xf>
    <xf numFmtId="44" fontId="13" fillId="0" borderId="3" xfId="1" applyFont="1" applyFill="1" applyBorder="1" applyAlignment="1">
      <alignment horizontal="right" vertical="center" wrapText="1"/>
    </xf>
    <xf numFmtId="0" fontId="14" fillId="3" borderId="5" xfId="0" applyFont="1" applyFill="1" applyBorder="1" applyAlignment="1" applyProtection="1">
      <alignment horizontal="left"/>
      <protection locked="0"/>
    </xf>
    <xf numFmtId="0" fontId="14" fillId="3" borderId="4" xfId="0" applyFont="1" applyFill="1" applyBorder="1" applyAlignment="1" applyProtection="1">
      <alignment horizontal="left"/>
      <protection locked="0"/>
    </xf>
    <xf numFmtId="0" fontId="13" fillId="0" borderId="5" xfId="0" applyFont="1" applyBorder="1" applyAlignment="1">
      <alignment horizontal="right" vertical="center" wrapText="1"/>
    </xf>
    <xf numFmtId="0" fontId="13" fillId="0" borderId="3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left" vertic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1"/>
  <sheetViews>
    <sheetView tabSelected="1" view="pageBreakPreview" zoomScale="115" zoomScaleNormal="115" zoomScaleSheetLayoutView="115" zoomScalePageLayoutView="110" workbookViewId="0">
      <selection activeCell="B15" sqref="B15"/>
    </sheetView>
  </sheetViews>
  <sheetFormatPr defaultRowHeight="15" x14ac:dyDescent="0.25"/>
  <cols>
    <col min="1" max="1" width="4.5703125" style="1" customWidth="1"/>
    <col min="2" max="2" width="31.7109375" style="1" customWidth="1"/>
    <col min="3" max="3" width="8.7109375" style="1" customWidth="1"/>
    <col min="4" max="4" width="4.7109375" style="1" bestFit="1" customWidth="1"/>
    <col min="5" max="5" width="11.5703125" style="1" customWidth="1"/>
    <col min="6" max="6" width="12.28515625" style="1" customWidth="1"/>
    <col min="7" max="7" width="9.42578125" style="1" customWidth="1"/>
    <col min="8" max="8" width="11.42578125" style="1" customWidth="1"/>
    <col min="9" max="9" width="12.28515625" style="1" customWidth="1"/>
    <col min="10" max="10" width="16.42578125" style="5" customWidth="1"/>
    <col min="11" max="11" width="15.42578125" style="5" customWidth="1"/>
    <col min="12" max="16384" width="9.140625" style="1"/>
  </cols>
  <sheetData>
    <row r="1" spans="1:14" ht="18.75" x14ac:dyDescent="0.3">
      <c r="A1" s="2"/>
      <c r="B1"/>
      <c r="C1" s="39" t="s">
        <v>0</v>
      </c>
      <c r="D1" s="40"/>
      <c r="E1" s="40"/>
      <c r="F1" s="40"/>
      <c r="G1" s="40"/>
      <c r="H1" s="40"/>
      <c r="I1" s="3"/>
      <c r="J1" s="38"/>
      <c r="K1" s="38"/>
      <c r="L1" s="36"/>
      <c r="M1" s="37"/>
      <c r="N1" s="37"/>
    </row>
    <row r="2" spans="1:14" ht="18.75" x14ac:dyDescent="0.3">
      <c r="A2" s="2"/>
      <c r="B2"/>
      <c r="C2" s="10"/>
      <c r="D2" s="10"/>
      <c r="E2" s="10"/>
      <c r="F2" s="10"/>
      <c r="G2" s="10"/>
      <c r="H2" s="10"/>
      <c r="I2" s="3"/>
      <c r="J2" s="9"/>
      <c r="K2" s="9"/>
      <c r="L2" s="7"/>
      <c r="M2" s="8"/>
      <c r="N2" s="8"/>
    </row>
    <row r="3" spans="1:14" x14ac:dyDescent="0.25">
      <c r="A3" s="48" t="s">
        <v>16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4" ht="31.5" x14ac:dyDescent="0.25">
      <c r="A4" s="11" t="s">
        <v>9</v>
      </c>
      <c r="B4" s="11" t="s">
        <v>1</v>
      </c>
      <c r="C4" s="11" t="s">
        <v>2</v>
      </c>
      <c r="D4" s="11" t="s">
        <v>3</v>
      </c>
      <c r="E4" s="12" t="s">
        <v>4</v>
      </c>
      <c r="F4" s="12" t="s">
        <v>6</v>
      </c>
      <c r="G4" s="12" t="s">
        <v>5</v>
      </c>
      <c r="H4" s="11" t="s">
        <v>18</v>
      </c>
      <c r="I4" s="11" t="s">
        <v>7</v>
      </c>
      <c r="J4" s="12" t="s">
        <v>8</v>
      </c>
      <c r="K4" s="12" t="s">
        <v>10</v>
      </c>
    </row>
    <row r="5" spans="1:14" ht="13.5" customHeight="1" x14ac:dyDescent="0.25">
      <c r="A5" s="13">
        <v>1</v>
      </c>
      <c r="B5" s="11">
        <v>2</v>
      </c>
      <c r="C5" s="13">
        <v>3</v>
      </c>
      <c r="D5" s="13">
        <v>4</v>
      </c>
      <c r="E5" s="12">
        <v>5</v>
      </c>
      <c r="F5" s="14" t="s">
        <v>19</v>
      </c>
      <c r="G5" s="14">
        <v>7</v>
      </c>
      <c r="H5" s="13" t="s">
        <v>20</v>
      </c>
      <c r="I5" s="13" t="s">
        <v>21</v>
      </c>
      <c r="J5" s="12">
        <v>10</v>
      </c>
      <c r="K5" s="12">
        <v>11</v>
      </c>
    </row>
    <row r="6" spans="1:14" ht="47.25" customHeight="1" x14ac:dyDescent="0.25">
      <c r="A6" s="15">
        <v>1</v>
      </c>
      <c r="B6" s="16" t="s">
        <v>22</v>
      </c>
      <c r="C6" s="17" t="s">
        <v>14</v>
      </c>
      <c r="D6" s="18">
        <v>1</v>
      </c>
      <c r="E6" s="19"/>
      <c r="F6" s="20">
        <f>D6*E6</f>
        <v>0</v>
      </c>
      <c r="G6" s="21"/>
      <c r="H6" s="22">
        <f>F6*G6%</f>
        <v>0</v>
      </c>
      <c r="I6" s="23">
        <f>F6+H6</f>
        <v>0</v>
      </c>
      <c r="J6" s="24"/>
      <c r="K6" s="24"/>
    </row>
    <row r="7" spans="1:14" ht="27.75" customHeight="1" x14ac:dyDescent="0.25">
      <c r="A7" s="15">
        <v>2</v>
      </c>
      <c r="B7" s="16" t="s">
        <v>28</v>
      </c>
      <c r="C7" s="17" t="s">
        <v>14</v>
      </c>
      <c r="D7" s="18">
        <v>1</v>
      </c>
      <c r="E7" s="19"/>
      <c r="F7" s="20">
        <f t="shared" ref="F7:F16" si="0">D7*E7</f>
        <v>0</v>
      </c>
      <c r="G7" s="21"/>
      <c r="H7" s="22">
        <f t="shared" ref="H7:H16" si="1">F7*G7%</f>
        <v>0</v>
      </c>
      <c r="I7" s="23">
        <f t="shared" ref="I7:I16" si="2">F7+H7</f>
        <v>0</v>
      </c>
      <c r="J7" s="24"/>
      <c r="K7" s="24"/>
    </row>
    <row r="8" spans="1:14" ht="30" customHeight="1" x14ac:dyDescent="0.25">
      <c r="A8" s="15">
        <v>3</v>
      </c>
      <c r="B8" s="25" t="s">
        <v>23</v>
      </c>
      <c r="C8" s="17" t="s">
        <v>17</v>
      </c>
      <c r="D8" s="18">
        <v>1</v>
      </c>
      <c r="E8" s="19"/>
      <c r="F8" s="20">
        <f t="shared" si="0"/>
        <v>0</v>
      </c>
      <c r="G8" s="21"/>
      <c r="H8" s="22">
        <f t="shared" si="1"/>
        <v>0</v>
      </c>
      <c r="I8" s="23">
        <f t="shared" si="2"/>
        <v>0</v>
      </c>
      <c r="J8" s="24"/>
      <c r="K8" s="24"/>
    </row>
    <row r="9" spans="1:14" ht="61.5" customHeight="1" x14ac:dyDescent="0.25">
      <c r="A9" s="15">
        <v>4</v>
      </c>
      <c r="B9" s="26" t="s">
        <v>29</v>
      </c>
      <c r="C9" s="17" t="s">
        <v>14</v>
      </c>
      <c r="D9" s="27">
        <v>1</v>
      </c>
      <c r="E9" s="19"/>
      <c r="F9" s="20">
        <f t="shared" si="0"/>
        <v>0</v>
      </c>
      <c r="G9" s="21"/>
      <c r="H9" s="22">
        <f t="shared" si="1"/>
        <v>0</v>
      </c>
      <c r="I9" s="23">
        <f t="shared" si="2"/>
        <v>0</v>
      </c>
      <c r="J9" s="24"/>
      <c r="K9" s="24"/>
    </row>
    <row r="10" spans="1:14" ht="71.25" customHeight="1" x14ac:dyDescent="0.25">
      <c r="A10" s="15">
        <v>5</v>
      </c>
      <c r="B10" s="28" t="s">
        <v>24</v>
      </c>
      <c r="C10" s="29" t="s">
        <v>14</v>
      </c>
      <c r="D10" s="27">
        <v>1</v>
      </c>
      <c r="E10" s="19"/>
      <c r="F10" s="20">
        <f t="shared" si="0"/>
        <v>0</v>
      </c>
      <c r="G10" s="21"/>
      <c r="H10" s="22">
        <f t="shared" si="1"/>
        <v>0</v>
      </c>
      <c r="I10" s="23">
        <f t="shared" si="2"/>
        <v>0</v>
      </c>
      <c r="J10" s="24"/>
      <c r="K10" s="24"/>
    </row>
    <row r="11" spans="1:14" ht="60" x14ac:dyDescent="0.25">
      <c r="A11" s="15">
        <v>6</v>
      </c>
      <c r="B11" s="30" t="s">
        <v>25</v>
      </c>
      <c r="C11" s="17" t="s">
        <v>14</v>
      </c>
      <c r="D11" s="18">
        <v>1</v>
      </c>
      <c r="E11" s="19"/>
      <c r="F11" s="20">
        <f t="shared" si="0"/>
        <v>0</v>
      </c>
      <c r="G11" s="21"/>
      <c r="H11" s="22">
        <f t="shared" si="1"/>
        <v>0</v>
      </c>
      <c r="I11" s="23">
        <f t="shared" si="2"/>
        <v>0</v>
      </c>
      <c r="J11" s="24"/>
      <c r="K11" s="24"/>
    </row>
    <row r="12" spans="1:14" ht="60" x14ac:dyDescent="0.25">
      <c r="A12" s="15">
        <v>7</v>
      </c>
      <c r="B12" s="30" t="s">
        <v>33</v>
      </c>
      <c r="C12" s="17" t="s">
        <v>14</v>
      </c>
      <c r="D12" s="18">
        <v>1</v>
      </c>
      <c r="E12" s="19"/>
      <c r="F12" s="20">
        <f t="shared" si="0"/>
        <v>0</v>
      </c>
      <c r="G12" s="21"/>
      <c r="H12" s="22">
        <f t="shared" si="1"/>
        <v>0</v>
      </c>
      <c r="I12" s="23">
        <f t="shared" si="2"/>
        <v>0</v>
      </c>
      <c r="J12" s="24"/>
      <c r="K12" s="24"/>
    </row>
    <row r="13" spans="1:14" ht="26.25" customHeight="1" x14ac:dyDescent="0.25">
      <c r="A13" s="15">
        <v>8</v>
      </c>
      <c r="B13" s="30" t="s">
        <v>30</v>
      </c>
      <c r="C13" s="17" t="s">
        <v>14</v>
      </c>
      <c r="D13" s="18">
        <v>1</v>
      </c>
      <c r="E13" s="19"/>
      <c r="F13" s="20">
        <f t="shared" si="0"/>
        <v>0</v>
      </c>
      <c r="G13" s="21"/>
      <c r="H13" s="22">
        <f t="shared" si="1"/>
        <v>0</v>
      </c>
      <c r="I13" s="23">
        <f t="shared" si="2"/>
        <v>0</v>
      </c>
      <c r="J13" s="24"/>
      <c r="K13" s="24"/>
    </row>
    <row r="14" spans="1:14" ht="78" customHeight="1" x14ac:dyDescent="0.25">
      <c r="A14" s="15">
        <v>9</v>
      </c>
      <c r="B14" s="30" t="s">
        <v>31</v>
      </c>
      <c r="C14" s="17" t="s">
        <v>14</v>
      </c>
      <c r="D14" s="18">
        <v>1</v>
      </c>
      <c r="E14" s="19"/>
      <c r="F14" s="20">
        <f t="shared" si="0"/>
        <v>0</v>
      </c>
      <c r="G14" s="21"/>
      <c r="H14" s="22">
        <f t="shared" si="1"/>
        <v>0</v>
      </c>
      <c r="I14" s="23">
        <f t="shared" si="2"/>
        <v>0</v>
      </c>
      <c r="J14" s="24"/>
      <c r="K14" s="24"/>
    </row>
    <row r="15" spans="1:14" ht="27" customHeight="1" x14ac:dyDescent="0.25">
      <c r="A15" s="15">
        <v>10</v>
      </c>
      <c r="B15" s="25" t="s">
        <v>26</v>
      </c>
      <c r="C15" s="17" t="s">
        <v>32</v>
      </c>
      <c r="D15" s="31">
        <v>3</v>
      </c>
      <c r="E15" s="19"/>
      <c r="F15" s="20">
        <f t="shared" si="0"/>
        <v>0</v>
      </c>
      <c r="G15" s="21"/>
      <c r="H15" s="22">
        <f t="shared" si="1"/>
        <v>0</v>
      </c>
      <c r="I15" s="23">
        <f t="shared" si="2"/>
        <v>0</v>
      </c>
      <c r="J15" s="24"/>
      <c r="K15" s="24"/>
    </row>
    <row r="16" spans="1:14" ht="15.75" thickBot="1" x14ac:dyDescent="0.3">
      <c r="A16" s="15">
        <v>11</v>
      </c>
      <c r="B16" s="30" t="s">
        <v>27</v>
      </c>
      <c r="C16" s="17" t="s">
        <v>15</v>
      </c>
      <c r="D16" s="18">
        <v>2</v>
      </c>
      <c r="E16" s="19"/>
      <c r="F16" s="20">
        <f t="shared" si="0"/>
        <v>0</v>
      </c>
      <c r="G16" s="21"/>
      <c r="H16" s="22">
        <f t="shared" si="1"/>
        <v>0</v>
      </c>
      <c r="I16" s="23">
        <f t="shared" si="2"/>
        <v>0</v>
      </c>
      <c r="J16" s="24"/>
      <c r="K16" s="24"/>
    </row>
    <row r="17" spans="1:11" ht="29.25" thickBot="1" x14ac:dyDescent="0.3">
      <c r="A17" s="46" t="s">
        <v>11</v>
      </c>
      <c r="B17" s="47"/>
      <c r="C17" s="41">
        <f>SUM(F6:F16)</f>
        <v>0</v>
      </c>
      <c r="D17" s="42"/>
      <c r="E17" s="42"/>
      <c r="F17" s="43"/>
      <c r="G17" s="34" t="s">
        <v>12</v>
      </c>
      <c r="H17" s="44"/>
      <c r="I17" s="45"/>
      <c r="J17" s="45"/>
      <c r="K17" s="45"/>
    </row>
    <row r="18" spans="1:11" ht="29.25" thickBot="1" x14ac:dyDescent="0.3">
      <c r="A18" s="46" t="s">
        <v>13</v>
      </c>
      <c r="B18" s="47"/>
      <c r="C18" s="41">
        <f>SUM(I6:I16)</f>
        <v>0</v>
      </c>
      <c r="D18" s="42"/>
      <c r="E18" s="42"/>
      <c r="F18" s="43"/>
      <c r="G18" s="35" t="s">
        <v>12</v>
      </c>
      <c r="H18" s="44"/>
      <c r="I18" s="45"/>
      <c r="J18" s="45"/>
      <c r="K18" s="45"/>
    </row>
    <row r="19" spans="1:11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3"/>
      <c r="K19" s="33"/>
    </row>
    <row r="20" spans="1:11" x14ac:dyDescent="0.25">
      <c r="A20" s="4"/>
      <c r="B20"/>
      <c r="C20"/>
      <c r="D20"/>
      <c r="E20"/>
      <c r="F20"/>
      <c r="G20"/>
      <c r="H20"/>
      <c r="I20"/>
      <c r="J20" s="6"/>
      <c r="K20" s="6"/>
    </row>
    <row r="21" spans="1:11" x14ac:dyDescent="0.25">
      <c r="A21" s="4"/>
      <c r="B21"/>
      <c r="C21"/>
      <c r="D21"/>
      <c r="E21"/>
      <c r="F21"/>
      <c r="G21"/>
      <c r="H21"/>
      <c r="I21"/>
      <c r="J21" s="6"/>
      <c r="K21" s="6"/>
    </row>
  </sheetData>
  <sheetProtection selectLockedCells="1"/>
  <customSheetViews>
    <customSheetView guid="{552C49DA-F3C2-4640-931C-FD1BFA3FA952}" showPageBreaks="1">
      <selection sqref="A1:B1"/>
      <pageMargins left="0.51181102362204722" right="0.31496062992125984" top="0.19685039370078741" bottom="0.74803149606299213" header="0.11811023622047245" footer="0.31496062992125984"/>
      <pageSetup paperSize="9" orientation="landscape" horizontalDpi="4294967294" verticalDpi="0" r:id="rId1"/>
      <headerFooter scaleWithDoc="0" alignWithMargins="0">
        <oddHeader xml:space="preserve">&amp;L              </oddHeader>
      </headerFooter>
    </customSheetView>
  </customSheetViews>
  <mergeCells count="10">
    <mergeCell ref="C18:F18"/>
    <mergeCell ref="H18:K18"/>
    <mergeCell ref="A18:B18"/>
    <mergeCell ref="A17:B17"/>
    <mergeCell ref="A3:K3"/>
    <mergeCell ref="L1:N1"/>
    <mergeCell ref="J1:K1"/>
    <mergeCell ref="C1:H1"/>
    <mergeCell ref="C17:F17"/>
    <mergeCell ref="H17:K17"/>
  </mergeCells>
  <pageMargins left="0.25" right="0.25" top="0.75" bottom="0.75" header="0.3" footer="0.3"/>
  <pageSetup paperSize="9" orientation="landscape" r:id="rId2"/>
  <headerFooter scaleWithDoc="0" alignWithMargins="0">
    <oddHeader>&amp;L&amp;"Lato,Standardowy"Sprawa nr WIW-a&amp;K000000-z.272.2.2026&amp;C
&amp;R&amp;"Lato,Standardowy"Załącznik  3b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552C49DA-F3C2-4640-931C-FD1BFA3FA952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Agnieszka Łukiewska-Stojek</cp:lastModifiedBy>
  <cp:lastPrinted>2026-02-17T10:32:30Z</cp:lastPrinted>
  <dcterms:created xsi:type="dcterms:W3CDTF">2016-06-08T11:09:27Z</dcterms:created>
  <dcterms:modified xsi:type="dcterms:W3CDTF">2026-02-17T12:37:48Z</dcterms:modified>
</cp:coreProperties>
</file>