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user\Desktop\"/>
    </mc:Choice>
  </mc:AlternateContent>
  <xr:revisionPtr revIDLastSave="0" documentId="13_ncr:1_{11C133D7-8BB4-4E26-9590-380EBBDA84B2}" xr6:coauthVersionLast="47" xr6:coauthVersionMax="47" xr10:uidLastSave="{00000000-0000-0000-0000-000000000000}"/>
  <bookViews>
    <workbookView xWindow="28680" yWindow="-120" windowWidth="29040" windowHeight="15840" xr2:uid="{00000000-000D-0000-FFFF-FFFF00000000}"/>
  </bookViews>
  <sheets>
    <sheet name="Arkusz1" sheetId="1" r:id="rId1"/>
    <sheet name="Arkusz2" sheetId="2" r:id="rId2"/>
    <sheet name="Arkusz3" sheetId="3" r:id="rId3"/>
  </sheets>
  <definedNames>
    <definedName name="_GoBack" localSheetId="0">"!#REF!"</definedName>
    <definedName name="_xlnm.Print_Area" localSheetId="0">Arkusz1!$A$1:$N$500</definedName>
  </definedNames>
  <calcPr calcId="181029"/>
</workbook>
</file>

<file path=xl/calcChain.xml><?xml version="1.0" encoding="utf-8"?>
<calcChain xmlns="http://schemas.openxmlformats.org/spreadsheetml/2006/main">
  <c r="D496" i="1" l="1"/>
  <c r="D246" i="1"/>
  <c r="D430" i="1"/>
  <c r="D504" i="1"/>
  <c r="D505" i="1"/>
  <c r="D506" i="1"/>
  <c r="D507" i="1"/>
  <c r="D508" i="1"/>
  <c r="D503" i="1"/>
  <c r="D426" i="1"/>
  <c r="D405" i="1"/>
  <c r="D406" i="1"/>
  <c r="D407" i="1"/>
  <c r="D408" i="1"/>
  <c r="D409" i="1"/>
  <c r="D410" i="1"/>
  <c r="D411" i="1"/>
  <c r="D412" i="1"/>
  <c r="D404" i="1"/>
  <c r="D397" i="1"/>
  <c r="D396" i="1"/>
  <c r="D372" i="1"/>
  <c r="D373" i="1"/>
  <c r="D374" i="1"/>
  <c r="D375" i="1"/>
  <c r="D376" i="1"/>
  <c r="D377" i="1"/>
  <c r="D378" i="1"/>
  <c r="D379" i="1"/>
  <c r="D380" i="1"/>
  <c r="D381" i="1"/>
  <c r="D371" i="1"/>
  <c r="D196" i="1"/>
  <c r="D197" i="1"/>
  <c r="D198" i="1"/>
  <c r="D195" i="1"/>
  <c r="D188" i="1"/>
  <c r="D187" i="1"/>
  <c r="D92" i="1"/>
  <c r="D93" i="1"/>
  <c r="D94" i="1"/>
  <c r="D95" i="1"/>
  <c r="D96" i="1"/>
  <c r="D97" i="1"/>
  <c r="D98" i="1"/>
  <c r="D99" i="1"/>
  <c r="D100" i="1"/>
  <c r="D101" i="1"/>
  <c r="D102" i="1"/>
  <c r="D103" i="1"/>
  <c r="D104" i="1"/>
  <c r="D105" i="1"/>
  <c r="D106" i="1"/>
  <c r="D107" i="1"/>
  <c r="D108" i="1"/>
  <c r="D109" i="1"/>
  <c r="D110" i="1"/>
  <c r="D111" i="1"/>
  <c r="D91" i="1"/>
  <c r="D84" i="1"/>
  <c r="D66" i="1"/>
  <c r="D69" i="1"/>
  <c r="D72" i="1"/>
  <c r="D75" i="1"/>
  <c r="D76" i="1"/>
  <c r="D77" i="1"/>
  <c r="D74" i="1"/>
  <c r="D71" i="1"/>
  <c r="D68" i="1"/>
  <c r="D63" i="1"/>
  <c r="D65" i="1"/>
  <c r="D60" i="1"/>
  <c r="D61" i="1"/>
  <c r="D59" i="1"/>
  <c r="D49" i="1"/>
  <c r="D51" i="1"/>
  <c r="D47" i="1"/>
  <c r="D43" i="1"/>
  <c r="D44" i="1"/>
  <c r="D45" i="1"/>
  <c r="D42" i="1"/>
  <c r="D40" i="1"/>
  <c r="D33" i="1"/>
  <c r="D34" i="1"/>
  <c r="D35" i="1"/>
  <c r="D36" i="1"/>
  <c r="D37" i="1"/>
  <c r="D38" i="1"/>
  <c r="D31" i="1"/>
  <c r="D260" i="1"/>
  <c r="D334" i="1" l="1"/>
  <c r="D167" i="1"/>
  <c r="D333" i="1"/>
  <c r="D335" i="1"/>
  <c r="D336" i="1"/>
  <c r="D337" i="1"/>
  <c r="D338" i="1"/>
  <c r="D339" i="1"/>
  <c r="D340" i="1"/>
  <c r="XFD335" i="1"/>
  <c r="D347" i="1"/>
  <c r="D495" i="1"/>
  <c r="D480" i="1"/>
  <c r="D481" i="1"/>
  <c r="D473" i="1"/>
  <c r="D463" i="1" l="1"/>
  <c r="D464" i="1"/>
  <c r="D465" i="1"/>
  <c r="D466" i="1"/>
  <c r="D462" i="1"/>
  <c r="D447" i="1"/>
  <c r="D448" i="1"/>
  <c r="D449" i="1"/>
  <c r="D450" i="1"/>
  <c r="D451" i="1"/>
  <c r="D452" i="1"/>
  <c r="D453" i="1"/>
  <c r="D454" i="1"/>
  <c r="D455" i="1"/>
  <c r="D438" i="1"/>
  <c r="D439" i="1"/>
  <c r="D440" i="1"/>
  <c r="D437" i="1"/>
  <c r="D427" i="1"/>
  <c r="D428" i="1"/>
  <c r="D429" i="1"/>
  <c r="D388" i="1"/>
  <c r="D419" i="1"/>
  <c r="D348" i="1"/>
  <c r="D349" i="1"/>
  <c r="D350" i="1"/>
  <c r="D351" i="1"/>
  <c r="D352" i="1"/>
  <c r="D353" i="1"/>
  <c r="D354" i="1"/>
  <c r="D355" i="1"/>
  <c r="D356" i="1"/>
  <c r="D357" i="1"/>
  <c r="D358" i="1"/>
  <c r="D359" i="1"/>
  <c r="D360" i="1"/>
  <c r="D361" i="1"/>
  <c r="D362" i="1"/>
  <c r="D363" i="1"/>
  <c r="D364" i="1"/>
  <c r="D332" i="1"/>
  <c r="D294" i="1"/>
  <c r="D296" i="1"/>
  <c r="D297" i="1"/>
  <c r="D303" i="1"/>
  <c r="D304" i="1"/>
  <c r="D305" i="1"/>
  <c r="D306" i="1"/>
  <c r="D307" i="1"/>
  <c r="D308" i="1"/>
  <c r="D309" i="1"/>
  <c r="D312" i="1"/>
  <c r="D313" i="1"/>
  <c r="D314" i="1"/>
  <c r="D315" i="1"/>
  <c r="D316" i="1"/>
  <c r="D317" i="1"/>
  <c r="D318" i="1"/>
  <c r="D319" i="1"/>
  <c r="D320" i="1"/>
  <c r="D321" i="1"/>
  <c r="D322" i="1"/>
  <c r="D323" i="1"/>
  <c r="D324" i="1"/>
  <c r="D325" i="1"/>
  <c r="D311" i="1"/>
  <c r="D283" i="1"/>
  <c r="D284" i="1"/>
  <c r="D285" i="1"/>
  <c r="D286" i="1"/>
  <c r="D282" i="1"/>
  <c r="D268" i="1"/>
  <c r="D269" i="1"/>
  <c r="D270" i="1"/>
  <c r="D271" i="1"/>
  <c r="D272" i="1"/>
  <c r="D273" i="1"/>
  <c r="D274" i="1"/>
  <c r="D275" i="1"/>
  <c r="D244" i="1"/>
  <c r="D245" i="1"/>
  <c r="D243" i="1"/>
  <c r="D258" i="1"/>
  <c r="D259" i="1"/>
  <c r="D254" i="1"/>
  <c r="D255" i="1"/>
  <c r="D256" i="1"/>
  <c r="D257" i="1"/>
  <c r="D253" i="1"/>
  <c r="D488" i="1"/>
  <c r="D230" i="1"/>
  <c r="D231" i="1"/>
  <c r="D232" i="1"/>
  <c r="D233" i="1"/>
  <c r="D234" i="1"/>
  <c r="D229" i="1"/>
  <c r="D206" i="1"/>
  <c r="D207" i="1"/>
  <c r="D208" i="1"/>
  <c r="D209" i="1"/>
  <c r="D210" i="1"/>
  <c r="D211" i="1"/>
  <c r="D212" i="1"/>
  <c r="D213" i="1"/>
  <c r="D205" i="1"/>
  <c r="D221" i="1"/>
  <c r="D220" i="1"/>
  <c r="D165" i="1"/>
  <c r="D166" i="1"/>
  <c r="D168" i="1"/>
  <c r="D169" i="1"/>
  <c r="D170" i="1"/>
  <c r="D171" i="1"/>
  <c r="D172" i="1"/>
  <c r="D173" i="1"/>
  <c r="D174" i="1"/>
  <c r="D175" i="1"/>
  <c r="D176" i="1"/>
  <c r="D177" i="1"/>
  <c r="D178" i="1"/>
  <c r="D179" i="1"/>
  <c r="D180" i="1"/>
  <c r="D164" i="1"/>
  <c r="D134" i="1"/>
  <c r="D135" i="1"/>
  <c r="D136" i="1"/>
  <c r="D137" i="1"/>
  <c r="D138" i="1"/>
  <c r="D139" i="1"/>
  <c r="D140" i="1"/>
  <c r="D141" i="1"/>
  <c r="D142" i="1"/>
  <c r="D143" i="1"/>
  <c r="D144" i="1"/>
  <c r="D145" i="1"/>
  <c r="D146" i="1"/>
  <c r="D147" i="1"/>
  <c r="D148" i="1"/>
  <c r="D149" i="1"/>
  <c r="D150" i="1"/>
  <c r="D151" i="1"/>
  <c r="D152" i="1"/>
  <c r="D153" i="1"/>
  <c r="D154" i="1"/>
  <c r="D155" i="1"/>
  <c r="D156" i="1"/>
  <c r="D157" i="1"/>
  <c r="D133" i="1"/>
  <c r="D124" i="1"/>
  <c r="D118" i="1"/>
  <c r="D119" i="1"/>
  <c r="D120" i="1"/>
  <c r="D121" i="1"/>
  <c r="D122" i="1"/>
  <c r="D123" i="1"/>
  <c r="D125" i="1"/>
  <c r="D126" i="1"/>
  <c r="D117" i="1"/>
  <c r="D6" i="1"/>
  <c r="D7" i="1"/>
  <c r="D8" i="1"/>
  <c r="D9" i="1"/>
  <c r="D10" i="1"/>
  <c r="D11" i="1"/>
  <c r="D12" i="1"/>
  <c r="D13" i="1"/>
  <c r="D14" i="1"/>
  <c r="D15" i="1"/>
  <c r="D16" i="1"/>
  <c r="D17" i="1"/>
  <c r="D18" i="1"/>
  <c r="D19" i="1"/>
  <c r="D5" i="1"/>
</calcChain>
</file>

<file path=xl/sharedStrings.xml><?xml version="1.0" encoding="utf-8"?>
<sst xmlns="http://schemas.openxmlformats.org/spreadsheetml/2006/main" count="1600" uniqueCount="406">
  <si>
    <t xml:space="preserve">Pakiet nr 1    </t>
  </si>
  <si>
    <t>l.p</t>
  </si>
  <si>
    <t>Przedmiot zamówienia</t>
  </si>
  <si>
    <t>Jedn. miary</t>
  </si>
  <si>
    <t>Przewidywana ilość w ramach prawa opcji</t>
  </si>
  <si>
    <t>Cena jedn. netto</t>
  </si>
  <si>
    <t>Cena jedn.  brutto</t>
  </si>
  <si>
    <t>Wartość netto w zakresie prawa opcji</t>
  </si>
  <si>
    <t>% VAT</t>
  </si>
  <si>
    <t>Wartość brutto w zakresie prawa opcji</t>
  </si>
  <si>
    <t>Producent</t>
  </si>
  <si>
    <t>Nazwa i nr katalogowy</t>
  </si>
  <si>
    <t>min.</t>
  </si>
  <si>
    <t>max.</t>
  </si>
  <si>
    <t>1.</t>
  </si>
  <si>
    <t>Strzykawka do tuberkuliny z igłą</t>
  </si>
  <si>
    <t>szt.</t>
  </si>
  <si>
    <t>2.</t>
  </si>
  <si>
    <t>op.</t>
  </si>
  <si>
    <t>3.</t>
  </si>
  <si>
    <t>4.</t>
  </si>
  <si>
    <t>5.</t>
  </si>
  <si>
    <t>6.</t>
  </si>
  <si>
    <t>7.</t>
  </si>
  <si>
    <t>8.</t>
  </si>
  <si>
    <t xml:space="preserve"> </t>
  </si>
  <si>
    <r>
      <t>Igły rozmiar – 0,45 x 16, - 0,5 x 25, - 0,6 x 30, - 0,7 x 30, - 0,8 x 40, - 0,9 x 40, a 100 szt</t>
    </r>
    <r>
      <rPr>
        <sz val="11"/>
        <color rgb="FF000000"/>
        <rFont val="Arial"/>
        <family val="2"/>
        <charset val="238"/>
      </rPr>
      <t xml:space="preserve">. </t>
    </r>
    <r>
      <rPr>
        <b/>
        <sz val="8"/>
        <color rgb="FFFF0000"/>
        <rFont val="Times New Roman"/>
        <family val="1"/>
        <charset val="238"/>
      </rPr>
      <t>Zamawiany rozmiar wg aktualnych potrzeb Zamawiajacego</t>
    </r>
  </si>
  <si>
    <t>Igły – 1,2 x 40 a 100 szt</t>
  </si>
  <si>
    <t>Igły do PEN 31G 0,25 x 6mm   op. a 100 szt.</t>
  </si>
  <si>
    <t>Jałowy lancet sterylny 200 szt. w opakowaniu rozmiar - 1,5 mm, -1,8mm, - 2,4mm</t>
  </si>
  <si>
    <t>Nożyczki do przecinania zaciskacza do pępowiny jednorazowe - jałowe</t>
  </si>
  <si>
    <t>RAZEM</t>
  </si>
  <si>
    <t xml:space="preserve">*  Zamawiający wymaga, aby w trakcie trwania umowy, dostawca dostarczał sprzęt tej samej firmy, ze względu na konieczność ustawień   </t>
  </si>
  <si>
    <t xml:space="preserve">    pompy infuzyjnej. Strzykawka do pomp infuzyjnych  powinna posiadać oznaczenie CE oraz współpracować z pompami</t>
  </si>
  <si>
    <t xml:space="preserve">    infuzyjnymi AP  12 i AP 22, zgodnie z wykazem strzykawek dopuszczonych do stosowania w  tego rodzaju pompach.</t>
  </si>
  <si>
    <t xml:space="preserve">       ** Wymagamy, by w tych pozycjach produkty były jednego producenta</t>
  </si>
  <si>
    <t>op. 100 szt.</t>
  </si>
  <si>
    <t>Strzykawka cewnikowa,  janeta  , do płukania cewnika, pęcherza 100 ml z podwójnym  gumowym uszczelniaczem tłoka,  bez zawartości lateksu - informacja nadrukowana na opakowaniu jednostkowym), wykonana z polipropylenu (wolna od PCV)z dodatkowym łącznikiem luer   o gładko wyrobionych brzegach i  stożkowym kształcie, wylot strzykawki zakończony prosto (nie pod kątem),  bez uskoków , nazwa producenta na cylindrze umożliwiająca łatwą identyfikację , blokada tłoka zapobiegająca niekontrolowanemu wysunięciu tloka z cylindra, sterylna, opakowanie 45 szt.</t>
  </si>
  <si>
    <t>Przyrząd do przetaczania krwi i preparatów krwiopochodnych/ transfuzji, z  komora kroplowa wolna od PVC o długości min. 80mm w części przezroczystej , z odpowietrznikiem,zatyczka filtra w kolorze czerwonym,  pojemność komory 18 ml,  całość bez zawartości ftalanów i lateksu (informacja fabrycznie nadrukowana  na opakowaniu jednostkowym),bez zawartości bisfenolu A ( BPA), zacisk rolkowy wyposażony w uchwyt na dren oraz możliwość zabezpieczenia igły biorczej po użyciu(dodatkowy otwór/pochewka), nazwa producenta bezpośrednio na przyrządzie, dren o dł. 150 cm wyposażone w opaskę lub gumkę stabilizującą dren wewnątrz opakowania, opakowanie kolorystyczne - nadruk w kolorze czerwonym, folia-papier, sterylna, opakowanie 180 szt,</t>
  </si>
  <si>
    <t>Przedłużacz do pomp infuzyjnych długość 15, 50, 70, 90, 150 120, 200 cm  i 300 cm - do wyboru przez Zamawiającego, wolny od lateksu i FTALANÓW- oznaczenie/piktogram  fabrycznie nadrukowane na opakowaniu jednostkowym) , zapewniający trwałe i szczelne połączenie. Wyposażony w osłonkę łącznika luer-lock, łącznik stożkowy luer-lock „męski”, dren o średnicy wewn.  1,24 mm, łącznik stożkowy luer -lock „żeński” oraz osłonkę łącznika. Opakowanie papier-folia. Opakowanie 300 szt.</t>
  </si>
  <si>
    <t> Przedłużacz do pomp infuzyjnych dla leków światłoczułych /bursztynowy/, długość 15, 50, 70, 90, 150 120, 200 cm  i 300 cm - do wyboru przez Zamawiającego, wolny od lateksu i FTALANÓW- oznaczenie/piktogram fabrycznie nadrukowane  na opakowaniu jednostkowym) , zapewniający trwałe i szczelne połączenie. Wyposażony w osłonkę łącznika luer-lock, łącznik stożkowy luer-lock „męski”, dren o średnicy wewn. 1,24 mm, łącznik stożkowy luer -lock „żeński” oraz osłonkę łącznika. Opakowanie papier-folia. Opakowanie 300 szt.</t>
  </si>
  <si>
    <t>Korek dezynfekcyjny  zawierający 70% alkohol izopropylowy (IPA), obudowa  w kolorze pomarańczowym, sterylny, dodatkowy aplikator umożliwiajacy sterylne podłączenie bez możliwości kontaminacji obudowy koreczka przed podłączeniem, skuteczność dezynfekcji w czasie 30 sekund. sterylizacja radiacyjna, opakowanie 200 szt.</t>
  </si>
  <si>
    <t>Łącznik bezigłowy kompatybilny z końcówką luer i luer lock , o przepływie min. 165 ml/min. możliwość podłączenia u pacjenta przez 700  aktywacji (użyć) . Długość robocza zaworu 2-2,5 cm, długość całkowita 3,3 cm. Łącznik posiada przeźroczystą obudowę, zawór w postaci bezbarwnej, jednoelementowej, silikonowej membrany z gładką powierzchnią do dezynfekcji (jednorodna materiałowo powierzchnia styku końcówki Luer), prosty tor przepływu i minimalna przestrzeń martwa 0.04 ml, zapewniany przez wewnętrzną stożkową kaniulę. Wnętrze z jedną ruchomą częścią, pozbawione części mechanicznych i metalowych. Dostosowany do użytku z krwią, tłuszczami, alkoholami, chlorheksydyną, oraz lekami chemioterapeutycznymi.  o wytrzymałości na ciśnienie zwrotne i ciśnienie płynu iniekcyjnego min. 60 psi. Neutralne ciśnienie bez  względu na sekwencję klemowania. Wejście donaczyniowe zabezpieczone protektorem. Sterylny- sterylizacja radiacyjna . jednorazowy, pakowany pojedynczo,  na każdym opakowaniu nadruk  nr serii i daty ważności. Okres ważności min. 12 m-cy od daty dostawy. Do oferty należy dołączyć badania in vitro potwierdzające mniejszy transfer bakterii do światła cewnika w porównaniu do innych rozwiązań</t>
  </si>
  <si>
    <t>Jednorazowa otwarta maska tlenowa zapewniająca nieprzerwane dostarczanie tlenu w zakresie stężeń 25-90, maska posiada centralnie położony otwór umożliwiający dostęp do jamy ustnej; maska po stronie wewnętrznej posiada wiele otworów tworzących kurtynę dla miękkiego przepływu tlenu, unikalny kształt dla utrzymania wyższego stężenia tlenu i jednoczesnego zmniejszenia ryzyka ponownego wdychania dwutlenku węgla; maska umieszczona na plastikowej tacce chroniącej przed zniekształceniem w trakcie przechowywania, dostępne rozm.: S, M,L, produkt mikrobiologicznie czysty, bez lateksu, bez DEHP, w zestawie dren tlenowy zlokalizowany na dole maski (co nie koliduje z położeniem otworu na usta); na drenie instrukcja dotycząca przepływu i koncentracji tlen.</t>
  </si>
  <si>
    <t>Sterylna woda jednorazowego użytku do nawilżania tlenu w jednorazowym pojemniku 340ml, ze sterylnie zapakowanym łącznikiem do dozownika tlenu. Potwierdzona badaniami klinicznymi możliwość zastosowania wody przez okres 30 dni. Na pojemniku etykieta z nadrukowanymi: datą ważności, LOT i kod GTIN i napisy w języku polskim.</t>
  </si>
  <si>
    <t xml:space="preserve">Pakiet nr 2     </t>
  </si>
  <si>
    <t>%</t>
  </si>
  <si>
    <t>I. Rurka intubacyjna z mankietem uszczelniającym niskociśnieniowym  silikonowana, wyposażona w podwójny znacznik głębokości w postaci dwóch pełnych ringów, rozmiar na baloniku kontrolnym Pakowane folia – papier posiadające fabryczne zgrzewy punktowe zachowujące anatomiczny kształt rurki.</t>
  </si>
  <si>
    <r>
      <t>Rozmiar nr -5,0, -5,5, - 6,0, -6,5, -7,0 - 7,5, -8,0, - 8,5, -9,0, - 9,5, - 10,0</t>
    </r>
    <r>
      <rPr>
        <sz val="11"/>
        <color rgb="FF000000"/>
        <rFont val="Arial"/>
        <family val="2"/>
        <charset val="238"/>
      </rPr>
      <t xml:space="preserve"> </t>
    </r>
    <r>
      <rPr>
        <b/>
        <sz val="8"/>
        <color rgb="FFFF0000"/>
        <rFont val="Times New Roman"/>
        <family val="1"/>
        <charset val="238"/>
      </rPr>
      <t>Zamawiany rozmiar wg aktualnych potrzeb Zamawiajacego</t>
    </r>
  </si>
  <si>
    <t>szt</t>
  </si>
  <si>
    <t>II. Rurka Tracheostomijna</t>
  </si>
  <si>
    <t>Rurka tracheostomijna bez mankietu, wykonana z termoplastycznego PVC, linia rtg na całej długości rurki, prowadnica w wersji z łącznikiem, tasiemka mocująca, miękkie, gładkie skrzydełka szyldu, jałowa, jednorazowego użytku Rozmiar od 5,5 - 10,0</t>
  </si>
  <si>
    <t>Rurka tracheostomijna z mankietem niskociśnieniowym, wykonana z termoplastycznego PVC, linia rtg na całej długości rurki, miękkie, gładkie, przeźroczyste skrzydełka szyldu, prowadnica, tasiemka mocująca, znakowany balonik, jałowa, jednorazowego użytku Rozmiar od 5,5 - 10,0</t>
  </si>
  <si>
    <t>Rurka tracheostomijna z odsysaniem znad mankietu, ze stałym szyldem, silikonowana, wykonana z termoplastycznego PVC, kanał wbudowany w ściankę rurki do odsysania znad mankietu, dren odsysający zakończony uniwersalnym łącznikiem, linia RTG na całej długości rurki, wyposażona w prowadnicę, 2 tasiemki mocujące, balonik kontrolny znakowany rozmiarem rurki. Opaowanie folia-papier z punktowymi, fabryczni zgrzewami zapewniającymi anatomiczny kształt rurki. Rozmiary 5.0-10.0</t>
  </si>
  <si>
    <t>Rurka tracheostomijna z odsysaniem znad mankietu, z ruchomym szyldem, silikonowana, wykonana z termoplastycznego PVC, kanał wbudowany w ściankę rurki do odsysania znad mankietu, dren odsysający zakończony uniwersalnym łącznikiem, linia RTG na całej długości rurki, wyposażona w prowadnicę, 2 tasiemki mocujące, balonik kontrolny znakowany rozmiarem rurki. Opaowanie folia-papier z punktowymi, fabryczni zgrzewami zapewniającymi anatomiczny kształt rurki. Rozmiary 5.0-10.0</t>
  </si>
  <si>
    <t>Rurka tracheostomijna z podwójnym mankietem, silikonowana, wykonana z termoplastycznego PVC, dwa mankiety niskociśnieniowe, wysokoobjętościowe, linia RTG na całej długości rurki, wyposażona w prowadnicę, 2 tasiemki mocujące, baloniki kontrolne znakowane rozmiarem rurki, bez lateksu, bez ftalanów. Jałowa, jednorazowego użytku. Opakowanie folia-papier z punktowymi, fabryczni zgrzewami zapewniającymi anatomiczny kształt rurki. Rozmiary 5.0-10.0</t>
  </si>
  <si>
    <t>Rurka tracheostomijna z podwójnym mankietem i ruchomym szyldem. Silikonowana, wykonana z termoplastycznego PVC, dwa mankiety niskociśnieniowe, wysokoobjętościowe, linia RTG na całej długości rurki, wyposażona w prowadnicę, 2 tasiemki mocujące, baloniki kontrolne znakowane rozmiarem rurki, bez lateksu, bez ftalanów. Jałowa, jednorazowego użytku. Opakowanie folia-papier z punktowymi, fabryczni zgrzewami zapewniającymi anatomiczny kształt rurki. Rozmiary 5.0-10.0</t>
  </si>
  <si>
    <t>IV.   Rurka ustno – gardłowa Geudel  sterylna</t>
  </si>
  <si>
    <t>Rozmiar 000</t>
  </si>
  <si>
    <t>Rozmiar 00</t>
  </si>
  <si>
    <t>Rozmiar 0</t>
  </si>
  <si>
    <t>Rozmiar 1</t>
  </si>
  <si>
    <t>V.   Rurka ustno – gardłowa Geudel  sterylna</t>
  </si>
  <si>
    <r>
      <t xml:space="preserve">rozmiar - 70 mm, -80 mm, - 90 mm, - 100 mm, 110 mm </t>
    </r>
    <r>
      <rPr>
        <b/>
        <sz val="8"/>
        <color rgb="FFFF0000"/>
        <rFont val="Times New Roman"/>
        <family val="1"/>
        <charset val="238"/>
      </rPr>
      <t>Zamawiany rozmiar wg aktualnych potrzeb Zamawiajacego</t>
    </r>
  </si>
  <si>
    <t>VI.  Rurka intubacyjna bez mankietu, silikonowana</t>
  </si>
  <si>
    <r>
      <t xml:space="preserve">Rozmiar nr 2,0 - nr 2,5 - nr 3,0 - nr 3,5 - nr 4,0 - nr 4,5 </t>
    </r>
    <r>
      <rPr>
        <b/>
        <sz val="8"/>
        <color rgb="FFFF0000"/>
        <rFont val="Times New Roman"/>
        <family val="1"/>
        <charset val="238"/>
      </rPr>
      <t>Zamawiany rozmiar wg aktualnych potrzeb Zamawiajacego</t>
    </r>
  </si>
  <si>
    <t xml:space="preserve"> Pakiet nr 3</t>
  </si>
  <si>
    <t>I. Cewnik typu FOLEY sterylny, silikonowany opakowanie zewnętrzne folia, wewnętrzne folia, sterylizowany radiacyjnie</t>
  </si>
  <si>
    <t xml:space="preserve">Rozmiar: CH 8,  </t>
  </si>
  <si>
    <t>Rozmiar: CH 10</t>
  </si>
  <si>
    <r>
      <rPr>
        <sz val="8"/>
        <color rgb="FF000000"/>
        <rFont val="Times New Roman"/>
        <family val="1"/>
        <charset val="238"/>
      </rPr>
      <t xml:space="preserve">Rozmiar: CH 12, CH 14, CH 16, CH 18, CH 20, CH 22, CH 24 </t>
    </r>
    <r>
      <rPr>
        <b/>
        <sz val="8"/>
        <color rgb="FFFF0000"/>
        <rFont val="Times New Roman"/>
        <family val="1"/>
        <charset val="238"/>
      </rPr>
      <t>Zamawiany rozmiar wg aktualnych potrzeb Zamawiajacego</t>
    </r>
  </si>
  <si>
    <t>II. Cewnik do odsysania górnych dróg oddechowych – sterylny, zmatowiona powierzchnia, dwa otwory boczne naprzeciwległe, pakowany  pojedynczo w opakowanie folia papier typu blister pack. Posiadający kolorowy, pólprzezroczysty konektor oznaczajacy rozmiar cewnika.</t>
  </si>
  <si>
    <r>
      <t xml:space="preserve">Rozmiar: CH 6 / 40 cm, </t>
    </r>
    <r>
      <rPr>
        <sz val="8"/>
        <color rgb="FF000000"/>
        <rFont val="Arial"/>
        <family val="2"/>
        <charset val="238"/>
      </rPr>
      <t xml:space="preserve">CH 8 / 40 cm, </t>
    </r>
    <r>
      <rPr>
        <sz val="8"/>
        <color rgb="FF000000"/>
        <rFont val="Times New Roman"/>
        <family val="1"/>
        <charset val="238"/>
      </rPr>
      <t xml:space="preserve">CH 12 / 60 cm, CH 14 / 60 cm, CH 16 / 60 cm, CH 18 / 60 cm </t>
    </r>
    <r>
      <rPr>
        <b/>
        <sz val="8"/>
        <color rgb="FFFF0000"/>
        <rFont val="Times New Roman"/>
        <family val="1"/>
        <charset val="238"/>
      </rPr>
      <t>Zamawiany rozmiar wg aktualnych potrzeb Zamawiajacego</t>
    </r>
  </si>
  <si>
    <t>III. Cewnik Tiemann</t>
  </si>
  <si>
    <t>Cewnik Foley'a z końcówką Tiemanna, lateksowy,silikonowany , sterylny, dwudrożny z  zastawką, Rozmiar 12, 14, 16, 18, 20, 22, 24</t>
  </si>
  <si>
    <t>Cewnik Tiemann. Wykonany z elastycznego PCV, lekko zagięta końcówka zakończona stożkowo, wyposażony w dwa boczne otwory o łagodnie wyoblonych krawędziach, rozmiar od nr 8-24</t>
  </si>
  <si>
    <t>IV. Zgłębnik żołądkowy – sterylny,  powierzchnia zmatowiona, posiadający dwa otwory boczne, bez otworu centralnego, wykonane z PCW o jakości medycznej i twardości ok. 76 ShA. Posiadający kolorowy, pólprzezroczysty konektor oznaczajacy rozmiar cewnika</t>
  </si>
  <si>
    <r>
      <t xml:space="preserve">Rozmiar nr 6, nr 14 – 14x 800, nr 16 – 16x 800, nr 18 – 18x 800, </t>
    </r>
    <r>
      <rPr>
        <b/>
        <sz val="8"/>
        <color rgb="FFFF0000"/>
        <rFont val="Times New Roman"/>
        <family val="1"/>
        <charset val="238"/>
      </rPr>
      <t>Zamawiany rozmiar wg aktualnych potrzeb Zamawiajacego</t>
    </r>
  </si>
  <si>
    <t>Rozmiar: nr 24 – 24x 1000</t>
  </si>
  <si>
    <t>V. Cewnik do podawania tlenu przez nos z miękkimi końcówkami</t>
  </si>
  <si>
    <t>Cewnik do podawania tlenu dla dorosłych z elastyczna końcówka kompatybilną ze standardowym reduktorem tlenu. (pakowane folia-papier 150 cm)</t>
  </si>
  <si>
    <t>Przedłużacz do tlenu 210 cm</t>
  </si>
  <si>
    <r>
      <t xml:space="preserve">Rozmiar: -CH 6, dł.35 -40, -CH 8, dł.35 -40, -CH 10, dł.35 -40, -CH 12, dł.35 -40, -CH 14, dł.35 -40, -CH 16, dł.35 -40, -CH 18, dł.35 -40, </t>
    </r>
    <r>
      <rPr>
        <b/>
        <sz val="8"/>
        <color rgb="FFFF0000"/>
        <rFont val="Times New Roman"/>
        <family val="1"/>
        <charset val="238"/>
      </rPr>
      <t>Zamawiany rozmiar wg aktualnych potrzeb Zamawiajacego</t>
    </r>
  </si>
  <si>
    <t>Rozmiar: CH 20, dł.35 -40</t>
  </si>
  <si>
    <t>Rozmiar: CH 22, dł.35 -40</t>
  </si>
  <si>
    <t>Rozmiar: CH 24, dł.35 -40</t>
  </si>
  <si>
    <t>Pakiet nr  4</t>
  </si>
  <si>
    <r>
      <t xml:space="preserve">Wziernik ginekologiczny jednorazowego użytku typu CUSCO , regulowany i blokowany poprzez skręcanie centralnej szpili, wchodzącej w uchwyt górny. Opakowanie folia-papier.lub foliowe posiadające fabryczne nacięcie umożliwiające łatwe otwarcie, nie ingerujące w sterylność produktu. Sterylny. Kolor szpili odpowiadający rozmiarowi. Rozmiar: XXS, XS, S, M, L </t>
    </r>
    <r>
      <rPr>
        <b/>
        <sz val="8"/>
        <color rgb="FFFF0000"/>
        <rFont val="Times New Roman"/>
        <family val="1"/>
        <charset val="238"/>
      </rPr>
      <t>Zamawiany rozmiar wg aktualnych potrzeb Zamawiajacego</t>
    </r>
    <r>
      <rPr>
        <b/>
        <sz val="8"/>
        <color rgb="FFFF0000"/>
        <rFont val="Times New Roman"/>
        <family val="1"/>
        <charset val="238"/>
      </rPr>
      <t xml:space="preserve">
</t>
    </r>
  </si>
  <si>
    <t>Pakiet nr  5</t>
  </si>
  <si>
    <t>Kranik trójdrożny wszystkie ujścia zabezpieczone koreczkiem, obrotowy 360 - sterylne</t>
  </si>
  <si>
    <t>Osłonki lateksowe na głowice USG (suche, lekko pudrowane)</t>
  </si>
  <si>
    <t>Pojemnik do dobowej zbiórki moczu, 2000ml z zaworem poprzecznym - sterylny.</t>
  </si>
  <si>
    <t>Pojemnik do próbek moczu dla niemowląt ( chłopców i dziewczynek) - sterylny</t>
  </si>
  <si>
    <t xml:space="preserve">Przedłużacz obwodowy rozciągliwy długość 15 cm, przestrzeń martwa złożony 39ml rozciągnięty 41ml, rezystancja przepływu 30l/min 2mmH2O, 60l/min 8mmH2O, 90l/min 22mmH20, opakowanie 75 szt.  </t>
  </si>
  <si>
    <t>Przewód do odsysania pola operacyjnego z przewodem ssącym bez otworu bocznego o długości 210 cm</t>
  </si>
  <si>
    <t>9.</t>
  </si>
  <si>
    <t>10.</t>
  </si>
  <si>
    <t>11.</t>
  </si>
  <si>
    <t xml:space="preserve">Aparat do szybkiego przetaczania krwi i produktów krwiopodobnych
Igła biorcza dwukanałowa o odpowiedniej ostrości, z kryzą ograniczającą. Przeciwbakteryjny filtr powietrza zabezpieczony zatyczką Elastyczna komora kroplowa z filtrem krwi o wielkości oczek 200 µm Aktywna powierzchnia filtracyjna min. 15 cm2 Pompka do szybkiego przetaczania
Rolkowy regulator przepływu z zaczepem na dren Łącznik LUER-LOCK z osłonką
Długość przyrządu min. 1500 mm Opakowanie jednostkowe typu blister-pack
Opakowanie handlowe zawiera 30 szt. Sterylizowany tlenkiem etylenu
</t>
  </si>
  <si>
    <t>12.</t>
  </si>
  <si>
    <t>Szczoteczki cytologiczne pakowane, sterylne (umożliwiające pobranie  w rozmazie jednocześnie komórek z szyjki macicy, kanału szyjki i strefy transformacji,</t>
  </si>
  <si>
    <t>13.</t>
  </si>
  <si>
    <t>Szkiełka mikroskopowe podstawowe 76x26x1 mm ciete z jednostronnym matowym rantem z polem do opisu</t>
  </si>
  <si>
    <t>14.</t>
  </si>
  <si>
    <t>15.</t>
  </si>
  <si>
    <t>Zaciskacz do pępowiny dla noworodka z polipropylenu. Pępowina zaciska się między szczekami posiadającymi zębatkę i kanały zapewniające pewność zaciskania. Zaciśnięcie dokonuje się poprzez naciśnięcie palcami na powierzchnię z porzecznymi ząbkami, które powodują odchylenie sprężystego haczyka, przeskok przez jego próg z charakterystycznym trzaskiem i zablokowaniem w pozycji zaciśniętej. Przed przypadkowym przedostaniem się pępowiny do części otworowej zabezpieczeniem jest języczek. Zaciskacz musi działać prawidłowo w przypadku znacznego odgięcia szczęk przy grubej i twardej pępowinie . długość całkowita 55 mm szerokość 11 mm. / mikrobiologicznie czysty/</t>
  </si>
  <si>
    <t>Pneumomotachograf jednorazowego użytku, pakowany pojedynczo, do spirometru PNEUMO</t>
  </si>
  <si>
    <t xml:space="preserve"> Ustnik plastikowy jednorazówego użytku, pakowany pojedynczo, do spirometru PNEUMO</t>
  </si>
  <si>
    <t>Filtr do gadania spirometrycznego do spirometru PNEUMO</t>
  </si>
  <si>
    <t>FLOCARE zestaw PEG - z koncówką typu ENFit do zywienia droga przewodu pokarmowego CH 18 (zgłębnik gastrostomijny PEG, zakładany pod kontrola endoskopii, zawierający linię kontrastującą w promieniach RTG, wolny od DEHP, o rozmiarze Ch 18/40cm)</t>
  </si>
  <si>
    <t>Pakiet nr  6</t>
  </si>
  <si>
    <t>Zatyczki do cewników, sterylne schodkowe</t>
  </si>
  <si>
    <t>Łącznik do cewników i drenów uniwersalny, sterylny</t>
  </si>
  <si>
    <t>Maski do podawania tlenu dla dorosłych – sterylne rozmiar STANDARD rozm. L, XL</t>
  </si>
  <si>
    <t>Maski do podawania tlenu z nebulizatorem i drenem dla dzieci - sterylne</t>
  </si>
  <si>
    <t>Maski do podawania tlenu z nebulizatorem i drenem, dla dorosłych - sterylne</t>
  </si>
  <si>
    <t>Maski do podawania tlenu dla dzieci – sterylne</t>
  </si>
  <si>
    <t>Maski do podawania tlenu dla noworodków – sterylne</t>
  </si>
  <si>
    <t xml:space="preserve"> Zestaw drenażu niskociśnieniowego ran. Przeznaczony do pooperacyjnego, niskociśnieniowego drenażu ran operacyjnych w systemie zamkniętym, Szerokie zastosowanie w chirurgii. W skład zestawu wchodzi pojemnik ssący typu mieszek, wykonany z polietylenu o wysokim stopniu rozprężalności o pojemności 250 ml oraz dren łączący o długości 125 cm z uniwersalną, odcinaną, nie zwężającą światła drenów końcówką łączącą wykonaną z silikonu, kompatybilną ze wszystkimi drenami Redona w rozmiarach od CH 6 – CH 18. Mieszek wyposażony w zastawkę antyrefluksyjną oraz zawór bezpieczeństwa typu „save” umożliwiający ponowne wytworzenie podciśnienia bez konieczności rozłączania zestawu. Możliwość wytworzenia podciśnienia na poziomie min 120mbar – stałe podciśnienie przez cały okres drenowania. Precyzyjne skale pomiarowe – co 40 ml dla mieszka o pojemności 250ml. Dodatkowa skala umożliwiająca pomiar ilości wydzieliny na dnie pojemnika ssącego. Własny, uniwersalny system podwieszania. Sterylny, podwójnie pakowany. Zgodny z normą PN EN ISO 11607,PN EN ISO 868  </t>
  </si>
  <si>
    <t>Pakiet nr  7</t>
  </si>
  <si>
    <t>Worek do lewatywy z drenem zakończonym atraumatycznie, z końcówką usztywnioną o długości 10 cm z kanką mikrobiologicznie czysty</t>
  </si>
  <si>
    <t>Wieszak do worka do zbiórki moczu - wykonany z trwałego plastiku, umożliwiający zawieszanie worka na krawędzi łóżka lub wózka</t>
  </si>
  <si>
    <t>Pojemnik do odpadów zakaźnych (o ostrych końcach) o pojemności 200 -250 ml. czerwony</t>
  </si>
  <si>
    <t>Pojemnik do odpadów zakaźnych (o ostrych końcach) o pojemności 1000 ml. czerwony</t>
  </si>
  <si>
    <t>Szyna do unieruchomiania kończyn - palcowa 500 x 20 mm</t>
  </si>
  <si>
    <t>Opaska uciskowa</t>
  </si>
  <si>
    <t>16.</t>
  </si>
  <si>
    <t>Staza bezlateksowa jednorazowa 25 szt. w opakowaniu</t>
  </si>
  <si>
    <t>17.</t>
  </si>
  <si>
    <t>Słoj do dobowej zbiórki moczu tulipan</t>
  </si>
  <si>
    <t>18.</t>
  </si>
  <si>
    <t>Basen płaski, poj. 2 l, j.użytku z pulpy papierowej wysokiej jakości, wykazującej właściwości nieprzemakalne przez 4 godziny dla płynów o temperaturze 45°C, do utylizacji w urządzeniu typu MACERATOR 1 op.  x 100 szt</t>
  </si>
  <si>
    <t>19.</t>
  </si>
  <si>
    <t>Miska ogólnego zastosowania, poj. 4 l, j.użytku, z pulpy papierowej wysokiej jakości, do płynów z detergentem, wykazującej właściwości nieprzemakalne przez 2 godziny dla płynów o temperaturze 45°C, do utylizacji w urządzeniu typu MACERATOR 1 op. x 100szt</t>
  </si>
  <si>
    <t>20.</t>
  </si>
  <si>
    <t>Nocnik dziecięcy, poj. 1000-1500 ml  j.użytku z pulpy papierowej wysokiej jakości, wykazującej właściwości nieprzemakalne przez 4 godziny dla płynów o temperaturze 45 °C, do utylizacji w urządzeniu typu MACERATOR  1 op.   x200 szt</t>
  </si>
  <si>
    <t>21.</t>
  </si>
  <si>
    <t>Kaczka  j.użytku z pulpy papierowej wysokiej jakości, wykazującej właściwości nieprzemakalne przez 4 godziny dla płynów o temperaturze 45°C, do utylizacji w urządzeniu typu MACERATOR  1 op.  x 100 szt</t>
  </si>
  <si>
    <t>22.</t>
  </si>
  <si>
    <t>Miska nerkowata jednorazowego uzytku niesterylna 700 ml</t>
  </si>
  <si>
    <t>23.</t>
  </si>
  <si>
    <t>Jednorazowa, sucha, sterylna szczotka, bez detergentów. Posiadadająca nylonowe miękkie włosie z jednej strony wykonane z medycznego polietylenu nie powodujące podrażnień skóry a zdrugiej miękka gąbka poliuretanowa zapewniająca delikatne czyszczenie skóry. Do każdej szczotki dołaczony czyścik do paznokci. Każda szczotka pakowana osobno, folia/papier, gotowa do użycia. Wymiary szczoteczki ok. 90mm x 50mm x 30mm. Opakowanie zbiorcze 40 szt w formie podajnika.</t>
  </si>
  <si>
    <t>Kaczka wielorazowa</t>
  </si>
  <si>
    <t>Basen wielorazowy</t>
  </si>
  <si>
    <t>Pakiet nr  8</t>
  </si>
  <si>
    <t xml:space="preserve">Elektroda do Holter EKG z żelem stałym na gąbce prostokątne z nacięciem do mocowania przewodu  </t>
  </si>
  <si>
    <t xml:space="preserve">Elektroda EKG śr. +- 30 mm pianka z żelem stałym
</t>
  </si>
  <si>
    <t xml:space="preserve">Elektroda EKG śr. 50 mm pianka z żelem ciekłym
</t>
  </si>
  <si>
    <t>Papier do EKG ASCARD A4 112 x 25</t>
  </si>
  <si>
    <t xml:space="preserve">Papier do EKG Lifepack z nadrukiem 107 mm x 23 m
</t>
  </si>
  <si>
    <t>Papier EKG Hellige Cardiosmart 1200 MAC 1200/1600/2000</t>
  </si>
  <si>
    <t>Papier do KTG  do aparatu Oxford SRF 618B szer 112mm dł. 20m podziałka 30 BPM/cm, zakres drukowania 50-210BPM</t>
  </si>
  <si>
    <t>Papier do KTG 152x90x150 Corometrics 4305 BAO</t>
  </si>
  <si>
    <t xml:space="preserve">Papier do USG Mitsubishi K61B (oryginalny)
</t>
  </si>
  <si>
    <t>Papier do ECHA SERCA UPP-84S 84 mm x 13,7</t>
  </si>
  <si>
    <t>Żel do EKG  0,5 l (biały, przeźroczysty)</t>
  </si>
  <si>
    <t>Żel do USG  0,5 l (biały, przeźroczysty)</t>
  </si>
  <si>
    <t>Pałeczka do wymazu sterylna pakowana pojedynczo</t>
  </si>
  <si>
    <t>Czujnik Sp02 jednorazowego uzytku dla noworodków i dzieci od 3 -20 kg sterylny, samoprzylepny, kompatybilny z NELLCOR</t>
  </si>
  <si>
    <t>Okularki do fototerapii noworodka jednorazowego uzytku 30-38 cm  BILIBAND bez lateksu, materiał nie podrażniający skóry, dopasowane w kształcie litery Y z mocowaniem na rzepy</t>
  </si>
  <si>
    <t>Pakiet nr 9</t>
  </si>
  <si>
    <t>Pakiet nr  10</t>
  </si>
  <si>
    <t>Strzykawki wielokrotnego użytku 12h (x2) do tomografii komputerowej, do Guerbert OptiVantage – 350 PSI, certyfikowane przez producenta wstrzykiwacza</t>
  </si>
  <si>
    <t xml:space="preserve">12h zestaw wielokrotnego użytku do napełniania i wstrzykiwania, do podawania dożylnego środków kontrastowych do tomografii komputerowej – 350 PSI, certyfikowany przez producenta wstrzykiwacza     </t>
  </si>
  <si>
    <t>linia pacjenta o długości 23cm z dwupoziomowym zaworem bezpieczeństwa do tomografii komputerowej i rezonansu magnetycznego – 350 PSI, certyfikowana przez producneta wstrzykiwacza</t>
  </si>
  <si>
    <t xml:space="preserve">Zwijany przewód połączeniowy o długości 152cm – 400 PSI, certyfikowany przez producenta wstrzykiwacza       </t>
  </si>
  <si>
    <t>Pakiet nr  11</t>
  </si>
  <si>
    <t>Gazowa Linia Pomiarowa:
- materiał PCV (polichlorek winylu), EVA (octan winylu), PE (POLIETYLEN)
- do monitorowania anestetyków, CO2, O2, i N2O;
- długość 300 cm,
- średnica wewnętrzna 1,2mm,
- średnica zewnętrzna 2,8mm,
- grubość ścianki 0,8mm,
- złącze luer-lock typu męskiego z obu stron,
- bezlateksowa,
- czysta mikrobiologicznie.</t>
  </si>
  <si>
    <t>Filtr bakteryjno.-wirusowy z wymiennikiem ciepła i wilgoci, objętość oddechowa (ml) 150-1500, przestrzeń martwa (ml) 53-77, skuteczność filtracji bakt&gt;99,9999%, skuteczność filtracji wir. &gt;99,999%, opór przepływu 30 l /min 5 mmH2O, 60 l/min 15mmH2O, 90 l/min 29mmH2O, powierzchnia filtracyjna 25cm2, waga filtra 24-25g.</t>
  </si>
  <si>
    <t>Filtr oddechowy wirusowo  - bakteryjny z wkładem hydrofobowym jednorazowego użytku sterylny  (port do kapnografii zamknięty zatyczką obudowa przeźroczysta )</t>
  </si>
  <si>
    <r>
      <t>Obwód oddechowy prosty dla dorosłych do respiratorów i aparatów do znieczulania czysty mikrobiologicznie, wykonany z PE (polietylen). Rury karbowane dł. 160 cm o srednicy 22mm, złącza 22mmF, Trójnik Y z 2 portami Kolanko 90</t>
    </r>
    <r>
      <rPr>
        <sz val="11"/>
        <color rgb="FF000000"/>
        <rFont val="Arial"/>
        <family val="2"/>
        <charset val="238"/>
      </rPr>
      <t>°</t>
    </r>
    <r>
      <rPr>
        <sz val="8"/>
        <color rgb="FF000000"/>
        <rFont val="Times New Roman"/>
        <family val="1"/>
        <charset val="238"/>
      </rPr>
      <t xml:space="preserve"> z portem luer-lock</t>
    </r>
  </si>
  <si>
    <r>
      <t>Obwod oddechowy gładki wewnetrznie z gałęzią, workiem i maską dla dorosłych czysty mikrobiologicznie wykonany z PCV (polichlorku winylu) Rury gładkie wewnetrznie dł. 180 cm o srednicy 22 mm, złącza miękkie typu "soft" 22 mm F. Trzecia rura (gałąź) dł. 90cm, Trójnik Y z 2 portami Kolanko 90</t>
    </r>
    <r>
      <rPr>
        <sz val="11"/>
        <color rgb="FF000000"/>
        <rFont val="Arial"/>
        <family val="2"/>
        <charset val="238"/>
      </rPr>
      <t>°</t>
    </r>
    <r>
      <rPr>
        <sz val="8"/>
        <color rgb="FF000000"/>
        <rFont val="Times New Roman"/>
        <family val="1"/>
        <charset val="238"/>
      </rPr>
      <t xml:space="preserve"> z portem luer-lock. Złączka prosta 22 mmM. Worek oddechowy bezlateksowy poj. 2 litrów Maska anestetyczna</t>
    </r>
  </si>
  <si>
    <t>Wymiennik ciepła i wilgoci do tracheostomii sterylny celulozowy wkład , port do podawania tlenu</t>
  </si>
  <si>
    <t xml:space="preserve">Wapno sodowane zmieniające kolor z białego na fioletowy do zastosowań medycznych w zamknietych układach anestezjolgicznych  </t>
  </si>
  <si>
    <t>Maski krtaniowe, rozmiar 4 rurka maski wygięta pod kątem 70 stopni i usztywniona ( waga pacjenta 50 - 70) - jednorazowego użytku z mankietem i rurką uformowanymi jako jedna całość - wzmocniony koniuszek mankietu nie podwijający się podczas zakładania.
- rurka i mankiet uformowane jako jedna całość dla większego bezpieczeństwa
- specjalna faktura powierzchni ułatwiająca zakładanie
- wyjątkowo miękki mankiet zapewniający najlepsze przyleganie przy minimalnym nacisku na śluzówkę
- balonik kontrolny umożliwiający identyfikację rozmiaru maski oraz precyzyjne określenie stopnia wypełnienia mankietu metodą dotykową - opakowanie zewnętrzne kodowane kolorem w celu szbkiej identyfikacji rozmiaru wraz z instrukcja uzycia na opakowaniu - nie zawiera ftalanów</t>
  </si>
  <si>
    <t>Maski krtaniowe, rozmiar 5 rurka maski wygięta pod kątem 70 stopni i usztywniona ( waga pacjenta 70 - 100) - jednorazowego użytku z mankietem i rurką uformowanymi jako jedna całość - wzmocniony koniuszek mankietu nie podwijający się podczas zakładania.
- rurka i mankiet uformowane jako jedna całość dla większego bezpieczeństwa
- specjalna faktura powierzchni ułatwiająca zakładanie
- wyjątkowo miękki mankiet zapewniający najlepsze przyleganie przy minimalnym nacisku na śluzówkę
- balonik kontrolny umożliwiający identyfikację rozmiaru maski oraz precyzyjne określenie stopnia wypełnienia mankietu metodą dotykową - opakowanie zewnętrzne kodowane kolorem w celu szbkiej identyfikacji rozmiaru wraz z instrukcja uzycia na opakowaniu - nie zawiera ftalanów</t>
  </si>
  <si>
    <t>Pakiet nr   12</t>
  </si>
  <si>
    <t xml:space="preserve">Elektrody neutralne jednorazowego użytku, dwudzielne, owalne, hydrożelowe, wyposażone w pas bezpieczeństwa, który gwarantuje równomiernie rozprowadzenie prądu na elektrodzie, niezależnie od kierunku aplikacji, o powierzchni przewodzącej 110cm2, powierzchni całkowitej 170cm2, rozmiar elektrody: 176 x 122mm, pakowane w opakowaniach po 50szt., w pakietach po 5 szt, do każdego pakietu załączone naklejki z informacją o numerze serii i datą ważności elektrody, gotowe do wklejenia do protokołu pacjenta. op. 10x5szt
</t>
  </si>
  <si>
    <t>Pakiet nr   13</t>
  </si>
  <si>
    <t>I.  Rękaw papierowo-foliowy bez zakładki *</t>
  </si>
  <si>
    <t>100 mm x 200 mm</t>
  </si>
  <si>
    <t>120 mm x 200 mm</t>
  </si>
  <si>
    <t>150 mm x 200 mm</t>
  </si>
  <si>
    <t>200 mm x 200 mm</t>
  </si>
  <si>
    <t>250 mm x 200 mm</t>
  </si>
  <si>
    <t>400 mm x 200 mm</t>
  </si>
  <si>
    <t>*Zaoferowany produkt musi być zgodny z normami PN EN ISO 11607 – 1 oraz PN EN 868 3 – 5,</t>
  </si>
  <si>
    <t xml:space="preserve">  Wszystkie napisy i wskaźniki umieszczone między warstwami folii. Znak CE umieszczony na opakowaniu zbiorczym lub wewnątrz rolki.</t>
  </si>
  <si>
    <t xml:space="preserve">   Kierunek otwierania umieszczony tylko od strony papieru. Folia 5-cio warstwowa, nie licząc warstwy kleju, zgrzew fabryczny 3-kanałowy.</t>
  </si>
  <si>
    <t>Pakiet nr  14</t>
  </si>
  <si>
    <t>Test paskowy Bowie Dick z ruchomą substancją wskaźnikową kompatybilny z przyrządem PCD przeznaczonym również do testów chemicznych V lub VI klasy oraz testów biologicznych z pozycji 2    op. a 100 szt.</t>
  </si>
  <si>
    <t>Przyrząd PCD do kontroli sterylizacji pary wodnej testami chemicznymi V lub VI klasy i biologicznymi w jednym czasie oraz testami Bowie Dick z wbudowaną wężownicą o długości 1,5 m i średnicy 1 mm</t>
  </si>
  <si>
    <t xml:space="preserve">Test do kontroli skuteczności mycia mechanicznego temperatura 50-60 stopni, z urządzeniem mocującym op. a 100 szt.
</t>
  </si>
  <si>
    <t xml:space="preserve">Wieloparametrowy test chemiczny klasy IV, oznaczenie na każdym wskaźniku czynnika sterylizującego, klasy testu i nr normy, nietoksyczny, niebrudzący sterylizowanego materiału, pozbawiony metali ciężkich. Test powinien być dostosowany do wszystkich kombinacji parametrów krytycznych. op. a 500 szt.
</t>
  </si>
  <si>
    <t>Pakiet nr  15</t>
  </si>
  <si>
    <t>Prowadnica do trudnych intubacji, elastyczna, z wygiętym końcem i kanałem przez całą długość, jednorazowa</t>
  </si>
  <si>
    <t xml:space="preserve">Uzupełniający zestaw do przezskórnej tracheotomii metodą Griggsa oparty na użyciu peana, zawierający skalpel, kaniulę z igłą i strzykawką do identyfikacji tchawicy, prowadnicę Seldingera, rozszerzało oraz rurkę tracheostomijną z wbudowanym przewodem do odsysania z przestrzeni podgłośnikowej z mankietem niskociśnieniowym, posiadającą sztywny samoblokujący się mandaryn z otworem na prowadnicę Seldingera. Pakowany na jednej, sztywnej tacy umożliwiającej szybkie otwarcie zestawu. Rozmiar 7,0mm, 8,0mm, 9,0mm
</t>
  </si>
  <si>
    <t>Dren z trokarem typu trójgraniec, wykonany z miękkiego termoplastycznego PCW, otwory ssące i otwór końcowy gładko wykończone, linia rtg., znaczniki co 2 cm, zintegrowany łącznik, podwójne pakowany z dodatkowym zabezpieczeniem przed uszkodzeniem opakowania przez trokar, sterylny, rozmiary: trokar ostry :16F/25cm, 20F/40cm, 24F/40cm, 28F/40cm, 32F/40cm, trokar tępy: : 8Ch/22cm, 10Ch/22cm, 12Ch/25cm, 16Ch/25cm, 18Ch/25cm, 20Ch/40cm, 24Ch/40cm, 28Ch/40cm, 32Ch/40cm</t>
  </si>
  <si>
    <t>Pakiet nr  17</t>
  </si>
  <si>
    <t xml:space="preserve">Kaniula do tętnicy promieniowej z zaworem odcinającym
20 G 1.1mm x 45mm
</t>
  </si>
  <si>
    <t>Nebulizator do podawania leku w obwodzie oddechowym, z antyprzelewową konstrukcją pozwalającą na skuteczne działanie w zakresie 0-90 stopni, ze stabilną podstawką dyfuzora w zakresie 0-360 stopni, o pojemności 6 ml, skalowany podziałką, co 1 ml, z łącznikiem T wyposażonym w mechanizm samodomykania podczas odłączania nebulizatora, czysty biologicznie. W zestawie przestrzeń martwa 12 cm i dren 210 cm.</t>
  </si>
  <si>
    <t>Styrzykawka do gazometrii, poj. 2-3 ml, wypełniona suchą heparyną litową, posiadającą filtr umożliwiający usuniecie drobinek powietrza z próbek krwi, możliwość wykonania precyzyjnego pomiaru parametrów gazometrycznych, hemoglobiny, elektrolitów i glukozy, posiadajaca znacznik na 1,  1,5, 2, 3 ml oraz koncówkę typu luer, wyposażona w korek zabezpieczający materiał przed natlenieniem</t>
  </si>
  <si>
    <t>Ostrza uniwersalne jednorazowego użytku, do strzygarki chirurgicznej z nieruchomym ostrzem, uniwersalne. Ostrza mikrobiologicznie czyste jednokrotnego użytku, uniwersalne, szerokość ostrza tnącego 31,3mm, konstrukcja ostrza wyklucza jakiekolwiek uszkodzenie skóry – ostrze tnące znajduje się na górze i nie ma kontaktu ze skórą pacjenta, wolne od lateksu ; pakowane: 1szt / blister; 50 blistrów/ pudełko</t>
  </si>
  <si>
    <t>Ostrza neuro jednorazowego użytku, do strzygarki chirurgicznej z nieruchomym ostrzem, do włosów grubych. Ostrza mikrobiologicznie czyste jednokrotnego użytku, do włosów grubych (głowa lub inne obszary o grubym owłosieniu), szerokość ostrza tnącego 36,2mm, konstrukcja ostrza wyklucza jakiekolwiek uszkodzenie skóry – ostrze tnące znajduje się na górze i nie ma kontaktu ze skórą pacjenta, wolne od lateksu i ftalanów, łatwe zakładanie i zdejmowanie ostrza, pakowane: 1szt / blister; 50 blistrów/ pudełko</t>
  </si>
  <si>
    <t>Ostrza wąskie jednorazowego użytku, do strzygarki chirurgicznej z nieruchomym ostrzem, do miejsc wrażliwych. Ostrza mikrobiologicznie czyste jednokrotnego użytku, do miejsc wrażliwych (obszary intymne i inne wrażliwe części ciała), szerokość ostrza tnącego 20 mm, konstrukcja ostrza wyklucza jakiekolwiek uszkodzenie skóry – ostrze tnące znajduje się na górze i nie ma kontaktu ze skórą pacjenta, wolne od lateksu i ftalanów, łatwe zakładanie i zdejmowanie ostrza, pakowane: 1szt / blister; 50 blistrów/ pudełko</t>
  </si>
  <si>
    <t>Ostrza przeznaczone do golenia krótkiego zarostu u pacjentów o konstrukcji uniemożliwiającej zacięcie. Wykonane ze stali nierdzewnej. Pakowane po 25 sztuk, kompatybilne ze strzygarką</t>
  </si>
  <si>
    <t>Pakiet nr  18</t>
  </si>
  <si>
    <t xml:space="preserve">Kateter do embolektomii jednokanałowy, wykonany z termoplastycznego PCV, odpornego na uszkodzenia, o bardzo dobrej sprężystości, symetryczne napełnianie i opróżnianie balonu, mandryn z nierdzewnej stali umieszczony w każdym cewniku. Zakończenie nasadką luer-lock. Balon wykonany z lateksu, mocowany jedwabną nicią. Pojemność balonu: 0,70ml, Rozmiar: 4F/80cm, 5F/80cm, 6F/80cm
</t>
  </si>
  <si>
    <t xml:space="preserve">Kateter do odsysania ran typu Redon, wykonany z PCV medycznego, wysokiej jakości o odpowiednio dobranej elastyczności, 70 cm Rozmiar: 12F ; 14 ; 16 ; 18
</t>
  </si>
  <si>
    <r>
      <t>Igła do nakłuć podpajęczynówkowych typ PENCIL POINT ( z igłą prowadzącą): sterylna</t>
    </r>
    <r>
      <rPr>
        <sz val="11"/>
        <color rgb="FF000000"/>
        <rFont val="Arial"/>
        <family val="2"/>
        <charset val="238"/>
      </rPr>
      <t>*</t>
    </r>
    <r>
      <rPr>
        <sz val="11"/>
        <color rgb="FF000000"/>
        <rFont val="Arial"/>
        <family val="2"/>
        <charset val="238"/>
      </rPr>
      <t xml:space="preserve">
</t>
    </r>
    <r>
      <rPr>
        <sz val="8"/>
        <color rgb="FF000000"/>
        <rFont val="Times New Roman"/>
        <family val="1"/>
        <charset val="238"/>
      </rPr>
      <t xml:space="preserve">Rozmiar: - G 26 – 90 mm, - G 27 – 90 mm
</t>
    </r>
  </si>
  <si>
    <t xml:space="preserve">Igła Igły do nakłuć podpajęczynówkowych typ
STANDARD sterylna* Rozmiar: - G 22 – 90 mm, G 29 – 90 mm
</t>
  </si>
  <si>
    <t>*Zamawiający wymaga, by produkty wymieniony w tym pakiecie w poz. 3, 4, 5 były jednego producenta.</t>
  </si>
  <si>
    <t>Pakiet nr  19</t>
  </si>
  <si>
    <t>Strzykawka luer lock do pomp infuzyjnych, trzyczęściowa, wyposażona w podwójne uszczelnienie tłoka – 20 ml ( z podziałką do 20 ml)</t>
  </si>
  <si>
    <t>I. -Kaniule do długotrwałego podawania płynów i leków z dodatkowym portem do injekcji wykonana z poliuretanu, z samodomykającym się zaworem portu górnego, z 4 wtopionymi paskami kontrastującymi, z filtrem hydrofobowym, nazwa producenta bezpośrednio na kaniuli, sterylizowana EO</t>
  </si>
  <si>
    <r>
      <t xml:space="preserve">rozmiar -14G **, -16G**, -17G**, - 18G**, -20G**, -22G**, 24G ** </t>
    </r>
    <r>
      <rPr>
        <b/>
        <sz val="8"/>
        <color rgb="FFFF0000"/>
        <rFont val="Times New Roman"/>
        <family val="1"/>
        <charset val="238"/>
      </rPr>
      <t>Zamawiany rozmiar wg aktualnych potrzeb Zamawiajacego</t>
    </r>
  </si>
  <si>
    <t>Koreczek do kaniuli zamykający światło kaniuli posiadający trzpień poniżej krawędzi koreczka, kompatybilny z kaniulami  luer lock. Pochodzący od tego samego producenta co kaniule</t>
  </si>
  <si>
    <t>II. Kaniula dożylna wykonana z poliuretanu, z samodomykającym się  zaworem portu górnego, z 4 wtopionymi paskami kontrastującymi z filtrem hydrofobowym, posiadająca automatyczne zabezpieczenie ostrego końca igły stalowej w postaci metalowego zatrzasku, aktywowane po wyjęciu igły z cewnika, nazwa producenta bezpośrednio  na kaniuli, sterylizowana EO</t>
  </si>
  <si>
    <t>rozmiar  0,9 x 25 mm, G 22,</t>
  </si>
  <si>
    <t>rozmiar  1,1 x 33 mm, G 20,</t>
  </si>
  <si>
    <t>rozmiar  1,3 x 45 mm, G 18,</t>
  </si>
  <si>
    <t>III.  Rampy</t>
  </si>
  <si>
    <t>Inwazyjny system pomiaru ośrodkowego ciśnienia żylnego (OCŹ) zawierający zestaw drenów, kranik trójdrożny z pokrętłem obracanym o 360 stopni, odpowietrznik z filtrem bakteryjnym na końcu drenu do skali, zakończenie lock</t>
  </si>
  <si>
    <t>Rampa 3 –kranikowi z drenem długości 150 cm, wykonana z polikarbonu odpornego na długotrwałe działanie emulsji tłuszczowych, równomierny przepływ płynu bez zmian ciśnienia, końcówki luer lock z nakrętkami na wszystkich kanałach, odporny na ciśnienie do 4,5 bara, przeźroczysta obudowa, kolorowe pokrętła, obrót o 360 stopni, posiada płaski element wystający na całej długości rampy pozwalający na umocowanie w uchwycie, nie zawiera DEHP i lateksu</t>
  </si>
  <si>
    <t>Rampa 5 Rampa 5 –kranikowi z drenem długości 150 cm, wykonana z polikarbonu odpornego na długotrwałe działanie emulsji tłuszczowych, równomierny przepływ płynu bez zmian ciśnienia, końcówki luer lock z nakrętkami na wszystkich kanałach, odporny na ciśnienie do 4,5 bara, przeźroczysta obudowa, kolorowe pokrętła, obrót o 360 stopni, posiada płaski element wystający na całej długości rampy pozwalający na umocowanie w uchwycie, nie zawiera DEHP i lateksu</t>
  </si>
  <si>
    <t>Skala pomiarowa do ocż, wykonana z tworzywa sztucznego, wielokrotnego użytku z dwoma uniwersalnymi uchwytami mocującymi skalę do stojaka pionowego, wskaźnik zero ruchomy na obie strony skali, czytelny wynik na skali dzięki efektowi powiększenia, skala od +35 do – 15 cm H2O</t>
  </si>
  <si>
    <t>Koreczek uniwersalny dwufunkcyjny (combi) z końcówką żeńską i męska.</t>
  </si>
  <si>
    <t>Przyrząd do wielokrotnego aspirowania płynów i leków, sterylny, jednorazowego użytku, z zatyczką oraz wbudowanym filtrem bakteryjnym 0,45µm i zastawką antyzwrotną , która automatycznie zabezpiecza połączenie po wyjęciu strzykawki .rzyrząd do aspiracji z dużych ampułek i butelek z filtrem – sterylne</t>
  </si>
  <si>
    <t xml:space="preserve"> Zamknięty system pomiaru diurezy z wymiennym workiem o pojemności 2 l z odpływem. Dren łączący 170 cm z zaciskiem ślizgowym i końcówką do cewnika - bezigłowy samouszczelniający się port na drenie do pobierania próbek - połączenie drenu z komorą zapobiegające zamknięciu światła drenu. Sztywna plastikowa komora 500 ml z dokładna czytelną skalą - dwa filtry w komorze - zabezpieczenie zastawką antyrefluksową przed cofaniem moczu z komory – łatwe i szybkie opróżnianie komory – łatwe mocowanie komory do ramy łóżka za pomocą plastikowego haczyka oraz taśm mocujących. Dodatkowe worki dostępne jako opcje – szczelne połączenie worka z komorą – bardzo łatwa wymiana worka bez ryzyka wylania moczu. Produkt nie zawiera lateksu.</t>
  </si>
  <si>
    <t>IV. Zestaw do znieczuleń zewnątrzoponowych</t>
  </si>
  <si>
    <t>Zestaw do znieczuleń zewnątrzoponowych z cewnikiem standardowym, z igłą zewnątrzoponową typu Tuohy, różową, 18 G, średnicy 1,3 mm/długości 80 mm, cewnikiem zewnątrzoponowym 20G, 0,45x0,85 o zamkniętym końcu i trzech otworach bocznych, ze strzykawką LOR 10 ml, luer do metody spadku oporu, filtrem zewnątrzoponowym 0,2 mikrometra, wytrzymałości cinieniowej do 7 bar, łącznikiem filtra z cewnikiem.</t>
  </si>
  <si>
    <t>Igła do znieczuleń podpajęczynówkowych 27  x 4 3/4  0,4 x 120 mm  typu PENCAN</t>
  </si>
  <si>
    <t xml:space="preserve">Przedłużacz do systemów infuzyjnych średnica 3,1mm x 4,1mm, długość 140 cm, wykonany z PCV, wolny od DEHP  </t>
  </si>
  <si>
    <t xml:space="preserve">Przyrząd do przetaczania płynów, jednorazowy, 2-częściowa przezroczysta komora kroplowa - kroplomierz 20 kropli /1ml - wyposażona w filtr antyzatorowy z membraną 15 µm, tworzący barierę zatrzymującą powietrze i automatycznie zatrzymujący infuzję, po opróżnieniu pojemnika z płynem, na poziomie komory kroplowej, odpowietrznik z filtrem antybakteryjnym o wskaźniku BFE i VFE na poziomie min. 99,999% potwierdzonych badaniami – nazwa producenta na komorze do łatwej identyfikacji, dren o dł. min. 150 cm, z dodatkowym portem bezigłowym, precyzyjny zacisk rolkowy, filtr hydrofobowy na końcu drenu zabezpieczający przed wyciekaniem płynu, końcówka lock,
sterylny pakowany pojedynczo, niepirogenny, nietoksyczny wolny od DEHP i lateksu
</t>
  </si>
  <si>
    <r>
      <rPr>
        <b/>
        <sz val="8"/>
        <color rgb="FF000000"/>
        <rFont val="Times New Roman"/>
        <family val="1"/>
        <charset val="238"/>
      </rPr>
      <t xml:space="preserve">Zestaw do zakładania wkłucia do żyły głównej metodą Seldingera </t>
    </r>
    <r>
      <rPr>
        <sz val="8"/>
        <color rgb="FF000000"/>
        <rFont val="Times New Roman"/>
        <family val="1"/>
        <charset val="238"/>
      </rPr>
      <t xml:space="preserve">.
Skład zestawu:
– cewnik trzyświatłowy 7F (16G/18G/18G) x 20 cm, poliuretanowy z miękką końcówką, znacznikami długości, przeźroczystymi drenikami prowadzącymi do poszczególnych kanałów, zaciskami ślizgowymi, widoczny w promieniach RTG;
– igła wprowadzająca ze zintegrowaną z zastawką umożliwiającą wprowadzenie do naczynia prowadnicy bez odłączania strzykawki, ze znacznikiem kierunku ścięcia szlifu na uchwycie
– prowadnica wykonana z Nitinolu, odporna na załamywania, umieszczona w dyspenserze wykonanym z jednego elementu zapewniającego pewne wprowadzenie prowadnicy do igły;
– rozszerzadło wykonane z jednego elementu o twardości, sprężystości i kształcie umożliwiającym w prosty sposób wykonanie kanału w tkankach, celem wprowadzenia cewnika;
– 2 motylki mocujące cewnik do skóry, jeden stały, drugi ruchomy;
– 3-częściowa strzykawka 5 ml z końcówką Luer-Lock, zapewniającą pewny, bez ryzyka rozłączenia dostęp do naczynia;
– zastawki bezigłowe na zakończeniu każdego drenika prowadzącego do poszczególnych kanałów;
– skalpel;
– kabelek do podłączenia do EKG umożliwiający identyfikację położenia końcówki w naczyniu.
</t>
    </r>
  </si>
  <si>
    <r>
      <rPr>
        <b/>
        <sz val="8"/>
        <color rgb="FF000000"/>
        <rFont val="Times New Roman"/>
        <family val="1"/>
        <charset val="238"/>
      </rPr>
      <t>Zestaw do zakładania wkłucia do żyły głównej metodą Seldingera</t>
    </r>
    <r>
      <rPr>
        <b/>
        <sz val="8"/>
        <color rgb="FF000000"/>
        <rFont val="Times New Roman"/>
        <family val="1"/>
        <charset val="238"/>
      </rPr>
      <t xml:space="preserve">
</t>
    </r>
    <r>
      <rPr>
        <sz val="8"/>
        <color rgb="FF000000"/>
        <rFont val="Times New Roman"/>
        <family val="1"/>
        <charset val="238"/>
      </rPr>
      <t xml:space="preserve">Skład zestawu:
– cewnik pięcioświatłowy 12F (16G/18G/18G,18G,12G)) x 20 cm, poliuretanowy z miękką końcówką, znacznikami długości, przeźroczystymi drenikami prowadzącymi do poszczególnych kanałów, zaciskami ślizgowymi, widoczny w promieniach RTG;
– igła wprowadzająca ze zintegrowaną z zastawką umożliwiającą wprowadzenie do naczynia prowadnicy bez odłączania strzykawki, ze znacznikiem kierunku ścięcia szlifu na uchwycie;
– prowadnica wykonana z Nitinolu, odporna na załamywania, umieszczona w dyspenserze wykonanym z jednego elementu zapewniającego pewne wprowadzenie prowadnicy do igły;
– rozszerzadło wykonane z jednego elementu o twardości, sprężystości i kształcie umożliwiającym w prosty sposób wykonanie kanału w tkankach, celem wprowadzenia cewnika;
– 2 motylki mocujące cewnik do skóry, jeden stały, drugi ruchomy;
– 3-częściowa strzykawka 5 ml z końcówką Luer-Lock, zapewniającą pewny, bez ryzyka rozłączenia dostęp do naczynia;
– zastawki bezigłowe na zakończeniu każdego drenika prowadzącego do poszczególnych kanałów;
– skalpel;
– kabelek do podłączenia do EKG umożliwiający identyfikację położenia końcówki w naczyniu.
</t>
    </r>
  </si>
  <si>
    <r>
      <rPr>
        <b/>
        <sz val="8"/>
        <color rgb="FF000000"/>
        <rFont val="Times New Roman"/>
        <family val="1"/>
        <charset val="238"/>
      </rPr>
      <t>Pediatryczny zestaw do wkłuć centralnych o składzie:</t>
    </r>
    <r>
      <rPr>
        <sz val="8"/>
        <color rgb="FF000000"/>
        <rFont val="Times New Roman"/>
        <family val="1"/>
        <charset val="238"/>
      </rPr>
      <t xml:space="preserve"> jednoświatłowy cewnik 24GaF/10cm, z poliuretanu, przedłużenie z łącznikiem Luer Lock, oznaczenia długości i średnicy cewnika; rozszerzadło 4,5F/6cm, prowadnica „J” 0,46mm/40cm, igła wprowadzająca 20G/4cm, ruchome skrzydełka mocujące z dodatkową nakładką unieruchamiającą, strzykawka 5ml, skalpel, koreczek z portem igłowym, naklejki identyfikacyjne.
</t>
    </r>
  </si>
  <si>
    <t>Pakiet nr  20</t>
  </si>
  <si>
    <t xml:space="preserve">Worek jednoczęściowy otwarty samoprzylepny przezroczysty, z wydajnym filtrem węglowym.Przylepiec na stałe przytwierdzony do worka, wykonany z materiału stomahesive zbudowanego z 3 różnych hydrokoloidów, posiadający właściwości gojące i ochronne Od strony ciała worek pokryty włókniną,o właściowściach hydrofobowych, (nie pochłaniących wilgoci) druga strona worka wykonana z przezroczystej foli w dolnej części worka znajduje się odpłw do usuwania tresci jelitowej, zakończony szczelnym rzepem, nie pochłaniającym zapachów oraz kieszonka do której można schować odpływ.
</t>
  </si>
  <si>
    <t xml:space="preserve">Worek urostomijny (z karnikiem) przezroczysty samoprzylepny od strony ciała pokryty delikatną flizeliną, a druha strona worka wykonan z przezroczystej folii.
Wyposażony w niewielki kranik, umieszczony na dole, zabezpieczający przed przeciekaniem, przymocowaną do worka plastikową zatyczką.
Wyposażony w wewnętrze antyzwrotne zastawki, które uniemożliwiają cofanie moczu
</t>
  </si>
  <si>
    <t>Zbiornik do wkładów jednorazowych, wielorazowego użytku o pojemności 1,5L wykonany z PC, posiadający zaczep do zawieszenia do ssaka i drenu pacjenta. Zapewnia łatwy sposób montażu i wymiany wkładów jednorazowych. Zbiornik posiada blokadę zabezpieczającą przed wysuwaniem sie z uchwytu w czasie wymiany wkładów, dzięki czemu wkład możemy wymienić jedną ręką. Zbiorniki podobnie jak wkłady są kodowane kolorem, co ułatwia rozpoznaienie odpowiednich pojemności zbiornika i wkładu. Zbiornik przystosowany jest do mycia mechanicznego, dezynfekcji w ogólniedostępnych środkach dezynfekcyjnych (również w myjko-dezynfektorach) oraz sterylizacji niskotemperaturowej (w tlenku etylenu i plazmie). Tworzywa jest nietłukące i odporne na uszkodzenia mechaniczne.</t>
  </si>
  <si>
    <t>Zbiornik do wkładów jednorazowych, wielorazowego użytku o pojemności 2,5L wykonany z PC, posiadający zaczep do zawieszenia do ssaka i drenu pacjenta. Zapewnia łatwy sposób montażu i wymiany wkładów jednorazowych. Zbiornik posiada blokadę zabezpieczającą przed wysuwaniem sie z uchwytu w czasie wymiany wkładów, dzięki czemu wkład możemy wymienić jedną ręką. Zbiorniki podobnie jak wkłady są kodowane kolorem, co ułatwia rozpoznaienie odpowiednich pojemności zbiornika i wkładu. Zbiornik przystosowany jest do mycia mechanicznego, dezynfekcji w ogólniedostępnych środkach dezynfekcyjnych (również w myjko-dezynfektorach) oraz sterylizacji niskotemperaturowej (w tlenku etylenu i plazmie). Tworzywa jest nietłukące i odporne na uszkodzenia mechaniczne.</t>
  </si>
  <si>
    <t>Osłona na oczy służąca do całkowitego i bezpiecznego zamknięcia powiek pacjenta podczas znieczulenia ogólnego lub głębokiej sedacji np. na OIT.  Zatrzymuje wilgoć, zapobiegając „wysychaniu” oka, zmniejsza ryzyko uszkodzenia rogówki i keratopatii ekspozycyjnej. Zabezpiecza także przed zabrudzeniem, otarciem oraz przedostaniem się płynów.  Produkt posiada dwie strefy przylegania i ochrony powiek:                                                                                                                          - wewnętrzna, przezroczysta w formie foliowego okienka z delikatnym klejem, umożliwia stałą kontrolę zamknięcia powiek                                                                                                                                                                -  zewnętrzna, biała z mocniejszym klejem do uszczelnienia osłony wokół oka                                                                                                      Osłona posiada nieprzylepne, obustronne zakładki w celu łatwego naklejania i zdejmowania nawet w rękawiczkach. W opakowaniu dwie sztuki osłon o wymiarach 3.7cm x 9.3cm. Produkt sterylny.</t>
  </si>
  <si>
    <t>Zamknięty system do kontrolowanej zbiórki stolca, składający się z silikonowego cewnika powlekanego obustronnie polimerem dla zmniejszenia tarcia powierzchniowego, łatwego przepływu i redukcji przenoszenia zapachów z niskociśnieniowym pierścieniem uszczelniającym. Pierścień uszczelniający posiadający obustronną kieszonkę dla umieszczenia palca wiodącego i ułatwienia aplikacji.  Cewnik o długości min. 170 cm, posiadający znacznik pozycyjny w postaci czarnej kreski, niebieski marker lokalizacji pierścienia uszczelniającego w RTG, port do wypełniania pierścienia uszczelniającego w kolorze białym, port irygacyjny w kolorze niebieskim oraz port do pobierania próbek stolca z zastawką i zatyczką. Port do wypełniania pierścienia uszczelniającego z wbudowanym zaworem redukcji pojemności wody do max. 45 ml. Podstawa montażowa do worka z plastikowym paskiem do jego podwieszenia na ramie łóżka oraz centralnie umieszczoną rurką obrotową. Worek zbiorczy o pojemności 1500 ml z super chłonną wkładką żelującą wykonaną z poliakrylu sodu, filtrem z wentylem dezodoryzującym oraz wewnętrzną zastawką zabezpieczającą przed wylaniem zawartości. W zestawie: 3 worki zbiorcze o pojemności 1500 ml z super chłonną wkładką żelującą wykonaną z poliakrylu sodu, filtrem z wentylem dezodoryzującym oraz wewnętrzną zastawką zabezpieczającą przed wylaniem zawartości, 3 dodatkowe zaślepki zabezpieczające przed wydostaniem się  zawartości i/lub zapachu przy zmianie worka, strzykawka z gumowym tłokiem o pojemności 45 ml, zacisk irygacyjny na cewnik, zestaw 5 samoprzylepnych etykiet do opisu produktu wg potrzeb użytkownika, instrukcja obsługi w języku polskim. System jednorazowego użytku nie zawierający lateksu z możliwością stosowania przez 29 dni.</t>
  </si>
  <si>
    <t xml:space="preserve">Łyżka do laryngoskopu, światłowodowa, jednorazowa, typ McIntosh. Rozmiary 00, 0, 1, 2, 3, 4, 5 - wszystkie rozmiary łyżek muszą pochodzić od jednego producenta. Łyżka wykonana z niemagnetycznego stopu metalu, kompatybilna rękojeściami w standardzie ISO 7376 (tzw. zielona specyfikacja). Mocowanie światłowodu zatopione w tworzywie sztucznym koloru zielonego, ułatwiającym identyfikację ze standardem ISO 7376. Światłowód nieosłonięty, doświetlający wnętrze jamy ustnej i gardło. Zakończenie łyżki od strony pacjenta atraumatyczne, zaokrąglone (przekrój w formie walca), pogrubione. Mocowanie w rękojeści zatrzaskiem kulkowym w postaci 3 kulek stabilizujących. Stopka mocująca do rękojeści wykonana ze stopu metalu. Wyraźne oznakowanie na łyżce, po stronie wyprowadzenia światłowodu, następujących informacji: rozmiar łyżki, symbol CE, numer seryjny, symbol „nie do powtórnego użycia” (przekreślona cyfra 2), logo i nazwa producenta. Na opakowaniu jednostkowym data ważności łyżki min. 5 lat od daty produkcji - wymagane potwierdzenie producenta. Możliwość stosowania łyżki w polu magnetycznym - potwierdzenie od producenta. Opakowanie podwójna folia. Na opakowaniu jednostkowym etykieta zawierająca: nr katalogowy, nazwa produktu w języku polskim, rozmiar, LOT, kod handlowy, nazwa producenta. Produkt bez zawartości lateksu i DEHP.
LUB do wyboru zamawiającego:
Jednorazowa łyżka do laryngoskopu, światłowodowa, typ Macintosh. Łyżka wykonana z chirurgicznej stali nierdzewnej, kompatybilna z rękojeściami w standardzie ISO 7376 (tzw. Zielony Standard). Antyrefleksyjna, satynowa powierzchnia. Końcówka łyżki od strony pacjenta atraumatyczna, zaokrąglona (przekrój w formie walca), pogrubiona. Światłowód osłonięty, zapewniający mocne skupienie światła. Stopka mocująca wykonana z tworzywa sztucznego w kolorze zielonym, połączona z łyżką wspawanym wewnątrz hakiem ze stali nierdzewnej widocznym na zewnątrz. Mocowanie łyżki w rękojeści sprężynowym zatrzaskiem kulkowym w postaci 2 kulek stabilizujących oraz metalowym hakiem wewnątrz stopki. Łyżka przetestowana pod kątem wytrzymałości w połączeniu z rękojeścią siłą nacisku 20 kg (Potwierdzić oświadczeniem producenta - załączyć do oferty) Na górnej części łyżki wyraźnie oznaczony: rozmiar i typ łyżki, symbol CE, numer katalogowy, symbol „nie do powtórnego użycia” (przekreślona cyfra 2). Na bocznej części łyżki logo z nazwą producenta. Rozmiar łyżki - kodowany kolorem na opakowaniu / dł. x szer.: #0 - czerwony / dł. 61.0 mm x szer. 8.5 mm #1 - biały / dł. 75 mm x szer. 11.5 mm #2 - niebieski / dł. 93.0 mm x szer. 12.5 mm #3 - żółty / dł. 110.0 mm x szer. 13.5 mm #4 - różowy / dł. 135.0 mm x szer. 14.0 mm #5 - zielony / dł. 156.0 mm x szer. 14.0 mm Opakowanie jednostkowe - podwójna folia. Łatwe do otwarcia saszetki, oznaczone symbolem strzałki, wskazującym miejsce otwarcia opakowania. Na opakowaniu jednostkowym etykieta zawierająca: rozmiar, długość i typ łyżki, nr katalogowy, nr seryjny (LOT) oraz w postaci kodu QR. Opakowanie oznaczone nazwą i logiem producenta. Produkt bez zawartości lateksu, czysty mikrobiologicznie.
</t>
  </si>
  <si>
    <t xml:space="preserve">Rękojeść do laryngoskopu, jednorazowa z zainstalowaną baterią, gotowa do użytku po wyjęciu z opakowania. Rękojeść wykonana z niemagnetycznego, stopu aluminium, kompatybilna z łyżkami w standardzie ISO 7376 (tzw. zielona specyfikacja). Rękojeść z podłużnymi frezami zapewniającymi pewny chwyt, zakończona czopem z tworzywa sztucznego w kolorze zielonym, ułatwiającym identyfikację ze standardem ISO 7376. Rękojeść z wbudowanym źródłem światła - dioda LED. Opakowanie gruba folia. Na opakowaniu etykieta zawierająca: nazwę w j. polskim, kod handlowy, datę ważności, nr serii, nazwę producenta. Produkt bez zawartości lateksu.
LUB DO WYBORU ZAMAWIAJĄCEGO
Rękojeść do laryngoskopu, jednorazowa z zainstalowaną baterią o napięciu 6V oraz wbudowanym źródłem światła - LED, gotowa do użytku po wyjęciu z opakowania. Rękojeść metalowa z podłużnymi frezami zapewniającymi pewny chwyt, zakończona zakrętką z tworzywa sztucznego w kolorze zielonym, identyfikującą tzw. zielony standard ISO 7376. Rękojeść po użyciu umożliwiająca szybkie wyjęcie baterii w celu ich bezpiecznej utylizacji. Przetestowana pod kątem wytrzymałości w połączeniu z łyżką siłą nacisku 20 kg. (Potwierdzić oświadczeniem producenta - załączyć do oferty) Na bocznych ściankach rękojeści oznaczenia tj: symbol CE, numer katalogowy, symbol „nie do powtórnego użycia” (przekreślona cyfra 2), logo i nazwa producenta.
Rozmiar rękojeści - kodowany kolorem na opakowaniu / dł. x śr.: # Dorosły - różowy / dł. 140.0 mm x śr. 29.0 mm Opakowanie folia. Możliwość przetestowania działania rękojeści bez jej otwierania. Łatwe do otwarcia saszetki, oznaczone symbolem strzałki, wskazującym miejsce otwarcia opakowania. Na opakowaniu jednostkowym etykieta zawierająca: rozmiar, nr katalogowy, datę ważności, nr serii (LOT), kod QR. Opakowanie oznaczone nazwą i logiem producenta. Produkt bez zawartości lateksu, czysty mikrobiologicznie.
# Pediatryczny - niebieski / dł. 140.0 mm x śr. 21.0 mm Opakowanie folia. Możliwość przetestowania działania rękojeści bez otwierania opakowania. Łatwa do otwarcia saszetka. Opakowanie jednostkowe zawierające informacje tj.: rozmiar, nr katalogowy, datę ważności, nr serii (LOT). nazwę i logo producenta. Produkt bez zawartości lateksu, czysty mikrobiologicznie.
Krótka - stalowy / dł. 110.0 mm x śr. 29.0 mm) Opakowanie - folia. Możliwość przetestowania działania rękojeści bez otwierania opakowania. Łatwa do otwarcia saszetka. Opakowanie jednostkowe zawierające informacje tj.: rozmiar, nr katalogowy, datę ważności, nr serii (LOT), nazwę i logo producenta. Produkt bez zawartości lateksu, czysty mikrobiologicznie.
</t>
  </si>
  <si>
    <t>Sterylny zestaw do pobierania próbek wydzieliny pacjenta o pojemności 8-10 ml. Możliwość stosowania z zamkniętymi systemami do odsysania oraz ze standardowymi cewnikami w systemie otwartym. W skład zestawu wchodzi: pojemnik na próbki śluzu połączony z dwoma drenami służącymi do podłączenia do systemu ssącego. Dreny zakończone końcówką  "lejek" oraz  łącznikiem „schodkowym”, dodatkowa nakrętka, etykieta samoprzylepna. Produkt bez lateksu i DEHP. Opakowanie folia - papier. Na opakowaniu etykieta z datą ważności, nr serii, nr katalogowy</t>
  </si>
  <si>
    <t>Czepek do mycia głowy z właściwościami antybakteryjnymi nie wymagający dodatkowego namaczania głowy.Zapewnia ochronę, odżywienie skóry głowy, neutralizację zapachów oraz dezynfekcję. Czepek ma działanie antybakteryjne wobec bakterii: E.coli, Methicillin-Resistant Staphylococcus Aureus, Staphylococcus aureus, Pseudomonas aeruginosa, Streptococcus faecalis and Enterobacter aerogenes Cechy:
- wolny od alkoholu
- zawiera wodę, wyciągi ziołowe
- zawiera środek antybakteryjny: Chlorek Didecylodimetyloamoniowy, Diglukonian Chlorheksydyny
- możliwość podgrzania w kuchence mikrofalowej
- zapewnia szampon i odżywkę w jednym
- włókno wiskozowe i poliestrowe z powłoką polietylenową
- pakowany pojedynczo</t>
  </si>
  <si>
    <t>Worki zbiorcze kompatybilne z zestawem do kontrolowanej zbiórki stolca, pojemność 1500 ml, skalowane od 100 ml co 250 ml z wkładką z super-absorbentu żelującego zawartość wykonaną z poliakrylu sodu oraz filtrem z wentylem dezodoryzującym. Worki jednostronnie przezroczyste z zastawką zabezpieczającą przed wylaniem zawartości. Worki pakowane po 1 szt.</t>
  </si>
  <si>
    <t>Filtr jednorazowy bakteryjny z końcówką Medela/  Filtr przeciwbakteryjny jednorazowy z końcówkami umożliwiającymi bezpośredni montaż na zbiorniku pojemnika 1,5L lub 2,5L</t>
  </si>
  <si>
    <t>Łączniki proste i kątowe wielorazowe do drenów i zbiorników przystosowane do dezynfekcji i sterylizacji (również w autoklawie)</t>
  </si>
  <si>
    <t>Sterylny, jednorazowego użytku zestaw do higieny jamy ustnej. W skład zestawu wchodzi rękojeść z wbudowaną regulacją siły ssania, jedna szczoteczka do mycia zębów z funkcją odsysania oraz trzy gąbki z funkcją odsysania do mycia jamy ustnej. Rękojeść kompatybilna (końcówka rączki zaopatrzona w krótki, elastyczny dren) z łącznikiem schodkowym. Regulacja siły odsysania za pomocą przesuwnego wskaźnika, znajdującego się na rękojeści. Elementy typu szczoteczka, gąbka mocowane poprzez trwałe połączenie z rękojeścią. Każdy z elementów zestawu pakowany osobno, z możliwością wykorzystania w różnym czasie po otwarciu opakowania zestawu. Opakowanie: folia-papier . Na opakowaniu etykieta z datą ważności, nr serii, nr katalogowy. Produkt bez lateksu.</t>
  </si>
  <si>
    <t>Cewnik do odsysania wydzieliny z jamy ustnej, z wtopionym drutem pozwalającym na ukształtowanie cewnika, dł. cewnika z nasadką w kształcie lejka 15 cm (+/- 1 cm), okrągła, atraumatyczna końcówka, rozmieszczenie otworów uniemożliwiające zasysanie śluzówki, jednorazowego użytku. Mikrobiologicznie czysty, w opakowaniu 10 szt. Na opakowaniu etykieta z datą ważności, nr serii, nr katalogowy. Produkt bez zawartości lateksu i DEHP.</t>
  </si>
  <si>
    <t>Dreny do zamkniętych systemów do odsysania. Sterylny zestaw drenów przeznaczony do stosowania z zamkniętymi systemami do odsysania oraz jednocześnie akcesoriami do higieny jamy ustnej lub standardowymi cewnikami. W skład zestawu wchodzi łącznik "Y" do podłączenia pojemnika na wydzielinę, 2 dreny z zaciskami umożliwiające niezależne połączenie z zamkniętym systemem do odsysania oraz standardowym cewnikiem do odsysania z jamy ustnej (końcówka drenu zaopatrzona w łącznik prosty, schodkowy z kontrolą odsysania z zatyczką na zawieszce). Dreny gotowe do użycia bezpośrednio po wyjęciu z opakowania, bez dodatkowego montażu akcesoriów. Możliwość stosowania do 72 godz.  - potwierdzone oświadczeniem producenta). Długość drenów min. 2 metry, średnica drenów 25CH. Podwójne opakowanie folia - folia/papier. Na opakowaniu etykieta z datą ważności, nr serii, nr katalogowy. Produkt bez zawartości lateksu.</t>
  </si>
  <si>
    <t>Zamknięty system do odsysania z rurki intubacyjnej rozmiary CH10/12/14/16, długość 59 cm; CH14/16 długość 65 cm oraz rurki tracheostomijnej rozmiary CH12/14/16, długość 39 cm; Właściwości ogólne: możliwość stosowania do 168 godz. (potwierdzona dokumentem od producenta). Zintegrowany/wbudowany podwójnie obrotowy łącznik o kącie 90 stopni, zintegrowany/wbudowany port do bronchoskopii; zamykany, obrotowy port do przepłukiwania cewnika o długości min. 4 cm, zamykany port do podawania leków wziewnych (MDI) zintegrowany bezpośrednio w części łącznika podłączanej do rurki pacjenta, komora pozwalająca do obserwację wydzieliny pacjenta, zabezpieczenie łącznika podciśnienia w postaci kapturka, zamocowane do zestawu w sposób zapobiegający zagubieniu, aktywacja podciśnienia za pomocą przycisku ściskanego wnętrzem dłoni, blokada przycisku aktywacji podciśnienia poprzez jego obrót o 90 stopni, uniemożliwiająca przypadkową aktywację odsysania, okrągła, wstępna zastawka poniżej otworu do przepłukiwania; przekręcana zastawka na wysokości portu do przepłukiwania oddzielająca cewnik od pacjenta po usunięciu go z rurki, zapewniająca szczelność zestawu; system stanowiący integralną całość, nierozłączalny, wszystkie elementy systemu sterylne, wolne od DEHP. Cewnik: stosowany do 168h, bez konieczności wymiany po każdorazowej procedurze odsysania, zakończony atraumatycznie (zaokrąglona końcówka), z dwoma otworami po przeciwległych stronach, zakończony obwódką w kolorze czarnym pozwalającym na jego wizualizację podczas przepłukiwania, oznaczenie rozmiaru cewnika bezpośrednio na dystalnym końcu cewnika, cewnik z widocznymi oznaczeniami głębokości insercji skalowanymi co 1 cm. System gotowy do użycia bezpośrednio po wyjęciu z opakowania, bez potrzeby dodatkowego montażu akcesoriów. Nie dopuszcza się systemu wymagającego dodatkowych elementów koniecznych lub wspomagających odłączanie systemu od rurki intubacyjnej / tracheostomijnej. Opakowanie: folia-papier. Na opakowaniu etykieta z datą ważności, nr serii, nr katalogowy. Produkt bez zawartości lateksu i DEHP.</t>
  </si>
  <si>
    <t>Maski anestetyczne wielorazowego użytku z nadmuchiwanym, silikonowym kołnierzem z zaworem. Przezroczysta kopuła maski, kołnierz w kolorze niebieskim. Maska posiadająca haczykowaty pierścień do mocowania. Rozmiar [#3, #4]</t>
  </si>
  <si>
    <t>Pakiet nr  22</t>
  </si>
  <si>
    <t xml:space="preserve">Ci-ca Dialysate K2 5000ml   </t>
  </si>
  <si>
    <t>Cewnik Hemo-cath 13,5F x 20cm Silicone</t>
  </si>
  <si>
    <t>Cewnik Hemo-cath 11,5F x 15cm Silicone</t>
  </si>
  <si>
    <t>Cewnik Hemo-cath 13,5F x 24cm Silicone</t>
  </si>
  <si>
    <t>Cewnik Hemo-cath 13,5F x 15cm Silicone</t>
  </si>
  <si>
    <t>Worek filtratu</t>
  </si>
  <si>
    <t>Pakiet nr  23</t>
  </si>
  <si>
    <t>Jałowa, wchłanialna gąbka hemostatyczna wytwarzana z wysokooczyszczonej neutralnej żelatyny wieprzowej. Sterylizowana promieniami gamma. Nierozpuszczalna w wodzie o białym lub kremowym kolorze. Jest nietoksyczna, niealergizująca, nieimmunogena, apirogenna.
Wchłania nie mniej niż 35-krotność wody w stosunku do swojej wagi i łatwo przylega do miejsca krwawienia. Jednorodna porowatość pomaga w osiągnięciu hemostazy w ciągu 3-6 min. Ulega całkowitemu wchłonięciu w ciągu 3-4 tygodni. Produkt można przycinać do pożądanych rozmiarów, aplikować na sucho lub po nasączeniu: roztworem soli fizjologicznej, trombiny, bądź antybiotyków o wymaganym stężeniu.
Czas hemostazy oraz całkowitego wchłonięcia potwierdzony w instrukcji użytkowania.
Rozmiar 7x5x1cm opakowanie a'10 szt.</t>
  </si>
  <si>
    <t>Pakiet nr  24</t>
  </si>
  <si>
    <t xml:space="preserve">Cewnik tętniczy standardowy do stosowania u dorosłych tetnica udowa, prowadnica wykonana z nitinolu, złącze luer wykonane z trogamidu średnica zewnetrzna 5F, długośc użyteczna 20cm
</t>
  </si>
  <si>
    <t xml:space="preserve">Zestaw monitorujący PICCO zawierający czujnik temperatury, linia czerwona przetwornik do krwawego pomiaru ciśnienia tetniczego, linia niebieska przetwornik do krwawego pomiaru ośrodkowego ciśnienia żylnego.
</t>
  </si>
  <si>
    <t>Zestaw z przetwornikami do pomiaru IBI.  Zestaw z przetwornikiem pojedynczym do inwazyjnego pomiaru ciśnienia wyposażony w linię pomiarową 150cm z eliminatorem zakłóceń rezonansowych (ROSE), przetwornik ze zintergrowanym systemem płuczącym 3ml/h z 2 x możliwościami przepłukiwania. System wypełniania linii pomiarowej wyposażony w zakrzywioną igłę zapobiegającą zapowietrzaniu się systemu pomiarowego. Zestaw wyposażony w koreczek tłumiący zamknięty zabezpieczający system pomiarowy przed przypadkową kontaminacją. Zestaw dający zapis ciśnienia z dokładnością odwzorowania na poziomie &lt;5% błędu pomiarowego dla całej linii pomiarowej potwierdzony przeprowadzonym testem w fazie produkcyjnej. Zestaw kompatybilny z monitorem poprzez kabel typu PMSET z okrągłym wtykiem pinowym.</t>
  </si>
  <si>
    <t xml:space="preserve">Pułapka wodna do modułu kapnografii monitora BeneView firmy Mindray (opakowanie 10 szt.)  </t>
  </si>
  <si>
    <t xml:space="preserve">Novo Pad Podkładka do rurek tracheotomijnych zabezpieczająca przed wyciekiem wydzieliny mająca właściwości hamowania krwawienia i przeciwodleżynowe wykonana z hydrofilnej, poliuretanowej pianki w kolorze cielistym z zygzakowatym nacięciem zapobiegającym wysuwaniu się podkładki z pod rurki po jej założeniu, produkt sterylny. Rozmiar 8,2 cm x 9,5 cm
</t>
  </si>
  <si>
    <t>Nieinwazyjny system stabilizujący przeznaczoany do zabezpieczenia kaniuli dotętniczej z zaworem odcinającym. Posiada wyprofilowaną powierzchnię adhezyjną zaprojektowaną specjalnie do kształtu kaniuli</t>
  </si>
  <si>
    <t xml:space="preserve">Tubo-Fix - Dwuczęściowy stabilizator rurek intubacyjnych zapinany z dwóch stron na rzepy z możliwością wielokrotnej regulacji długości z dodatkową taśmą z klejem do oklejania rurki. Wykonany z pianki poliuretanowej oraz warstwy bawełnianej od strony skóry pacjenta. Bezlateksowy, bez zastosowania klejów, hipoalergiczny, neutralny dla bakterii, antyodleżynowy. Produkt z możliwością sterylizacji
</t>
  </si>
  <si>
    <t xml:space="preserve">TracheaFix Jednoczęściowe rzepowe mocowanie do rurek tracheotomijnych. Nie posiada części zszytych dzięki czemu nie zachodzi ryzyko powstania podrażnień skóry. Produkt hipoalergiczny, bezlateksowy, bez zastosowania klejów, neutralny dla bakterii, chłonny, antyodleżynowy. Możliwość stopniowego zapięcia - dostosowania do różnych pacjentów. Produkt z możliwością sterylizacji. Max długość 42 cm
</t>
  </si>
  <si>
    <t xml:space="preserve">Splint-Fix -Miękko wyściełana jednoczęściowa poręcz do dłoni i stóp, do unieruchamiania i wsparcia dłoni lub kostki do wkłuć w tętnice obwodowe i infuzji. Produkt z możliwością prania i sterylizacji, szer. 5 cm x dł. 16 cm
</t>
  </si>
  <si>
    <t>Czujnik do pomiaru głębokości uśpienia  BIS quatro ,kompatybilny z samodzielnym systemem monitorowania  BIS VISTA oraz z modułami BISx, jednopacjentowy</t>
  </si>
  <si>
    <t xml:space="preserve">  </t>
  </si>
  <si>
    <t>lp</t>
  </si>
  <si>
    <t>Dokładny opis przedmiotu zamówienia i jego parametry</t>
  </si>
  <si>
    <t>j.m.</t>
  </si>
  <si>
    <t>Cena netto</t>
  </si>
  <si>
    <t>Cena brutto</t>
  </si>
  <si>
    <t xml:space="preserve">Wartość netto w zakresie prawa opcji  </t>
  </si>
  <si>
    <t>Czepek pielęgniarski  - nie jałowy</t>
  </si>
  <si>
    <t>Ochraniacze na obuwie nie jałowe z fizeliny z gumką</t>
  </si>
  <si>
    <t>par</t>
  </si>
  <si>
    <t>Fartuch wizytacyjny bez ściągacza nie jałowy rozmiar L, XL</t>
  </si>
  <si>
    <t>Prześcieradło włókninowe zielone, niejałowe    210 cm x 160  cm</t>
  </si>
  <si>
    <t>Posciel 1 x powłoka 200x150cm, powłoczka 90x75cm, prześcieradło 210x150cm</t>
  </si>
  <si>
    <t>Pakiet nr  29</t>
  </si>
  <si>
    <t>Nożyczki tepo/tępe, rozmiar 14,5 cm,Opakowanie zbiorcze 2 x 25</t>
  </si>
  <si>
    <t>Nożyczki ostro/tępe, rozmiar 14,5 cm Opakowanie zbiorcze 2 x 25 szt.</t>
  </si>
  <si>
    <t>Nożyczki do nacięcia krocza, rozmiar 14,5 cm Opakowanie zbiorcze 2 x 20 szt.</t>
  </si>
  <si>
    <t>Formalina 10% zbuforowana,  płyn</t>
  </si>
  <si>
    <t>20 l.</t>
  </si>
  <si>
    <t>Kranik do formaliny</t>
  </si>
  <si>
    <t>Formalina 10% zbuforowana,  płyn 5 ml opakowanie zakręcane o pojemnosci 10 ml</t>
  </si>
  <si>
    <t>op. 80 szt.</t>
  </si>
  <si>
    <t>Formalina 10% zbuforowana, płyn 10 ml opakowanie zakręcane o pojemności 30 ml</t>
  </si>
  <si>
    <t>op. 60 szt.</t>
  </si>
  <si>
    <t>Formalina 10% zbuforowana, płyn 70 ml opakowanie zakręcane o pojemności 120 ml</t>
  </si>
  <si>
    <t>op. 16 szt.</t>
  </si>
  <si>
    <r>
      <rPr>
        <b/>
        <sz val="8"/>
        <color rgb="FF000000"/>
        <rFont val="Times New Roman"/>
        <family val="1"/>
        <charset val="238"/>
      </rPr>
      <t>Jednorazowe ubranie operacyjne</t>
    </r>
    <r>
      <rPr>
        <sz val="8"/>
        <color rgb="FF000000"/>
        <rFont val="Times New Roman"/>
        <family val="1"/>
        <charset val="238"/>
      </rPr>
      <t xml:space="preserve"> wykonane z antystatycznej supermiękkiej włókniny polipropylenowej SMMS/SMS o gramaturze 45g/m2. Dostępne rozmiary: XS- XXL. Bluza z wycięciem w kształcie V pod szyją i trzema kieszeniami. Rękaw prosty, podwinięty i obszyty. Spodnie ściągane trokami w pasie, nogawki bez ściągaczy, podwinięte i obszyte. Dostępny w czterech kolorach niebieskim, zielonym Komplet jednorazowy. Klasa I niejałowa. Zgodność z dyrektywą medyczną 93/42/EWG, zgodność z EN 13795 (wymagania użytkowe dla odzieży dla bloków operacyjnych).</t>
    </r>
  </si>
  <si>
    <r>
      <rPr>
        <b/>
        <sz val="8"/>
        <color rgb="FF000000"/>
        <rFont val="Times New Roman"/>
        <family val="1"/>
        <charset val="238"/>
      </rPr>
      <t>Jednorazowe ubranie operacyjne</t>
    </r>
    <r>
      <rPr>
        <sz val="8"/>
        <color rgb="FF000000"/>
        <rFont val="Times New Roman"/>
        <family val="1"/>
        <charset val="238"/>
      </rPr>
      <t xml:space="preserve"> wykonane z antystatycznej supermiękkiej włókniny polipropylenowej SMMS/SMS o gramaturze 45g/m2. Dostępne rozmiary: XXXL - XXXXL. Bluza z wycięciem w kształcie V pod szyją i trzema kieszeniami. Rękaw prosty, podwinięty i obszyty. Spodnie ściągane trokami w pasie, nogawki bez ściągaczy, podwinięte i obszyte. Dostępny w czterech kolorach niebieskim, zielonym Komplet jednorazowy. Klasa I niejałowa. Zgodność z dyrektywą medyczną 93/42/EWG, zgodność z EN 13795 (wymagania użytkowe dla odzieży dla bloków operacyjnych).</t>
    </r>
  </si>
  <si>
    <r>
      <rPr>
        <b/>
        <sz val="8"/>
        <color rgb="FF000000"/>
        <rFont val="Times New Roman"/>
        <family val="1"/>
        <charset val="238"/>
      </rPr>
      <t xml:space="preserve">Sukienka operacyjna jednorazowego użytku </t>
    </r>
    <r>
      <rPr>
        <sz val="8"/>
        <color rgb="FF000000"/>
        <rFont val="Times New Roman"/>
        <family val="1"/>
        <charset val="238"/>
      </rPr>
      <t>z włókniny polipropylenowej typu SMS o gramaturze 45 - 50 g/m2, nieprześwitująca, antystatyczna, oddychająca (paroprzepuszczalność min. 4500 g/m2 x 24 h). Krótki rękaw, wycięcie "V", zakończone obszyciem w kolorze, sukienki, 3 kieszenie - 2 na dole oraz 1 na lewej częsci klatki piersiowej, kolor ciemnoniebieski. Na sukience dodatkowo paski do regulacjki obwodu. Rozmiary: S (długość 105 cm +/- 3%), M (długość 110 cm +/- 3%), L (długość 115 cm +/- 3%), XL (długość 120 cm +/- 3%). Zgodna z normą EN 13795.</t>
    </r>
  </si>
  <si>
    <t>Pakiet nr  35</t>
  </si>
  <si>
    <t>Woreczek ekstrakcyjny do mało inwazyjnej resekcji
- wykonany z przeziernego poliuretanu nieprzepuszczającego płynów
- wytrzymałość na wysokie naprężenia i ciśnienia o sile do 50 – 60 N – parametr potwierdzić dokumentem producenta lub badaniem laboratoryjnym
- pojemność 200 ml
- rozmiar 54 mm x 200 mm
- długość prowadnika (tuleja) 223 mm
- kompatybilny z trokarem 10 mm
- uchwyt na dwa palce w postaci półpierścieni
- obręcz z pamięcią kształtu – samoczynnie otwierający
- produkt sterylny jednorazowego użycia</t>
  </si>
  <si>
    <t>Skoncentrowany trójpolimerowy krem z silikonem do ochrony skóry przed działaniem płynów oraz nietrzymaniem moczu/kału, zapewnia  nawilżanie suchej i spierzchniętej skóry, bez zawartości tlenku cynku i alkoholu, działanie przez 24 godziny (aplikacja co 3-4 epizod nietrzymania moczu/kału), skuteczność ochrony skóry potwierdzona klinicznie na grupie minimum 200 pacjentów (załączyć wykaz publikacji badań klinicznych).</t>
  </si>
  <si>
    <t>Sterylny bezalkoholowy trójpolimerowy preparat z silikonem do ochrony skóry zdrowej i uszkodzonej, dodatek plastycyzera zapewnia niepękającą barierę na skórze. działanie ochronne przez 72 godziny, skuteczność ochrony skóry przed uszkodzeniem przez mocz/kał potwierdzona klinicznie na grupie minimum 900 pacjentów (załączyć wykaz publikacji badań klinicznych).</t>
  </si>
  <si>
    <t>Przezroczysty opatrunek z PU z wycięciem do kaniul obwodowych ze wzmocnionym włókniną od spodu obrzeżem z 3-ch stron, obrzeże z drobnymi poprzecznymi nacięciami, 7 x 8 cm, 2 szerokie mi. 2 cm aplikator,y z ramką, laminowaną metką i 2 laminowanymi paskami mocującym , klej akrylowy naniesiony w siateczkę (folia) i ze wzrorem kropek (włóknina) w sposób gwaranttujący wysoką przepuszczalność dla pary wodnej, odporny na działanie środków dezynfekcyjnych zawierających alkohol, wyrób medyczny klasy IIa, opakowanie typu folia-folia. Potwierdzenie bariery folii dla wirusów =&gt;27nm przez niezależne laboratorium na podstawie badań statystycznie znamiennej ilości probek (min 32). Potwierdzona klinicznie wysoka stabilizacja, zwiększająca odsetek kaniul bez wymian przed dopuszczonym czasem stosowania.</t>
  </si>
  <si>
    <t>Zestaw do punkcji jam ciała drenaż przezskórny metodą jednostopniowa - jałowy.                                                                            Elementy zestawu :                                                                                                                                                                                              - kateter typ Pigtail długośc 26 cm                                                                                                                                       - igła dwuczęściowa rozmiar 15G                                                                                                                                                 - opaska zaciskowa                                                                                                                                                                             - kołnierz                                                                                                                                                                                  Rozmiat  9F x 26 cm, 12F x 26 cm, 14F x 26 cm, 16F x 26 cm</t>
  </si>
  <si>
    <t>Wkład jednorazowy z żelem. Wkład jednorazowy na wydzielinę, o poj. 1,5L lub 2,5 L z substancją żelującą kompatybilny ze zbiornikami firmy Medela, ze zintegrowaną pokrywą z dwoma portami: portem do pacjenta i portem do połączenia szeregowego, dwa uchwyty przy wkładzie umożliwiające obsługę przez osoby prawo i leworęczne; zabezpieczenie zwrotne przez cofaniem się wydzieliny do pacjenta; zintegrowany filtr antybakteryjny i przeciwprzelewowy (hydrofobowy);  ochrona przeciwbryzgowa zapobiegająca przedwczesnemu zamknięciu filtra; łącznik kątowy zabezpieczający przez zamknięciem światła drenu pacjenta; wymiana wkładów bez konieczności odłączenia źródła ssania.</t>
  </si>
  <si>
    <r>
      <t xml:space="preserve">Przyrząd do przetaczania płynów infuzyjnych, komora kroplowa z miękkiego elastycznego tworzywa, (bez PCV) o długości min. 60 mm w części przezroczystej, całość wolna od ftalanów i lateksu( informacja fabrycznie nadrukowana na opakowaniu jednostkowym) , igła biorcza stożkowa dwukanalowa , z ABS, zacisk rolkowy wyposażony w uchwyt na dren oraz możliwość zabezpieczenia igły biorczej po użyciu, (dodatkowy otwór/pochewka), nazwa producenta bezpośrednio na przyrządzie, dren o </t>
    </r>
    <r>
      <rPr>
        <u/>
        <sz val="8"/>
        <rFont val="Times New Roman"/>
        <family val="1"/>
        <charset val="238"/>
      </rPr>
      <t>dł. 150 cm lub 180 cm, do wyboru Zamawiajacego</t>
    </r>
    <r>
      <rPr>
        <sz val="8"/>
        <rFont val="Times New Roman"/>
        <family val="1"/>
        <charset val="238"/>
      </rPr>
      <t xml:space="preserve"> objętość wypełnienia drenu 11 ml, dren o średnicy 3 mm, wyposażone w opaskę lub gumkę stabilizującą dren wewnątrz opakowania,.opakowanie kolorystyczne folia-papier, sterylny, opakowanie 200 szt.</t>
    </r>
  </si>
  <si>
    <t>Strzykawka 2-częściowa j.uż. jałowa 2 ml wykonana z polipropylenu PP korpus, polietylenu PE tłok umożliwiający dokładną kontrolę wizualną podawanego leku, strzykawka posiada czytelną i niezmywalną podwójną/dwustronną  czarną skalę, skala rozszerzona do 3 ml, stożek Luer zbieżnosc 6:%  kompatybilny z igłami j.u. położenie stożka centrycznie, podwójna kryza na korpusie strzykawki, uniemożliwiająca przypadkowe wysunięcie tłoka, z prostym sztywnym tłokiem gwarantującym płynną podaż leku bez dodatkowych przewężeń w jego środkowej części, opakowania jednostkowe typu blister pack, na opakowaniu jednostkowym nr serii i data ważności, strzykawki jałowe, apyrogenne i nietoksyczne sterylizowane tlenkiem etylenu, na pojedynczej strzykawce (cylindrze) nadrukowana informacja z nazwą producenta i typem strzykawki, kolorystyczne oznakowanie rozmiaru strzykawki na pojedynczym opakowaniu każdej sztuki oraz informacja o braku zawartości ftalanów. sterylna, jednorazowego użytku. opakowanie 100 szt.**</t>
  </si>
  <si>
    <t>Strzykawka 2-częściowa j.uż. jałowa 5 ml wykonana z polipropylenu PP korpus, polietylenu PE tłok umożliwiający dokładną kontrolę wizualną podawanego leku, strzykawka posiada czytelną i niezmywalną podwójną/dwustronną  czarną skalę, skala rozszerzona do 6ml, stożek Luer zbieżnosc 6:%  kompatybilny z igłami j.u. położenie stożka nie centrycznie, podwójna kryza na korpusie strzykawki, uniemożliwiająca przypadkowe wysunięcie tłoka, z prostym sztywnym tłokiem gwarantującym płynną podaż leku bez dodatkowych przewężeń w jego środkowej części, opakowania jednostkowe typu blister pack, na opakowaniu jednostkowym nr serii i data ważności, strzykawki jałowe, apyrogenne i nietoksyczne sterylizowane tlenkiem etylenu, na pojedynczej strzykawce (cylindrze) nadrukowana informacja z nazwą producenta i typem strzykawki, kolorystyczne oznakowanie rozmiaru strzykawki na pojedynczym opakowaniu każdej sztuki oraz informacja o braku zawartości ftalanów. sterylna, jednorazowego użytku. opakowanie 100 szt.**</t>
  </si>
  <si>
    <t>Strzykawka 2-częściowa j.uż. jałowa 10 ml wykonana z polipropylenu PP korpus, polietylenu PE tłok umożliwiający dokładną kontrolę wizualną podawanego leku, strzykawka posiada czytelną i niezmywalną podwójną/dwustronną  czarną skalę, skala rozszerzona do 12ml, stożek Luer zbieżnosc 6:%  kompatybilny z igłami j.u. położenie stożka nie centrycznie, podwójna kryza na korpusie strzykawki, uniemożliwiająca przypadkowe wysunięcie tłoka, z prostym sztywnym tłokiem gwarantującym płynną podaż leku bez dodatkowych przewężeń w jego środkowej części, opakowania jednostkowe typu blister pack, na opakowaniu jednostkowym nr serii i data ważności, strzykawki jałowe, apyrogenne i nietoksyczne sterylizowane tlenkiem etylenu, na pojedynczej strzykawce (cylindrze) nadrukowana informacja z nazwą producenta i typem strzykawki, kolorystyczne oznakowanie rozmiaru strzykawki na pojedynczym opakowaniu każdej sztuki oraz informacja o braku zawartości ftalanów. sterylna, jednorazowego użytku. opakowanie 100 szt.**</t>
  </si>
  <si>
    <t>Strzykawka 2-częściowa j.uż. jałowa 20 ml wykonana z polipropylenu PP korpus, polietylenu PE tłok umożliwiający dokładną kontrolę wizualną podawanego leku, strzykawka posiada czytelną i niezmywalną podwójną/dwustronną  czarną skalę, skala rozszerzona do 24ml, stożek Luer zbieżnosc 6:%  kompatybilny z igłami j.u. położenie stożka nie centrycznie, podwójna kryza na korpusie strzykawki, uniemożliwiająca przypadkowe wysunięcie tłoka, z prostym sztywnym tłokiem gwarantującym płynną podaż leku bez dodatkowych przewężeń w jego środkowej części, opakowania jednostkowe typu blister pack, na opakowaniu jednostkowym nr serii i data ważności, strzykawki jałowe, apyrogenne i nietoksyczne sterylizowane tlenkiem etylenu, na pojedynczej strzykawce (cylindrze) nadrukowana informacja z nazwą producenta i typem strzykawki, kolorystyczne oznakowanie rozmiaru strzykawki na pojedynczym opakowaniu każdej sztuki oraz informacja o braku zawartości ftalanów. sterylna, jednorazowego użytku. opakowanie 100 szt.**</t>
  </si>
  <si>
    <t>Strzykawka trzyczęściowa, jednorazowego użytku, bursztynowa, 50 ml (60 ml), do pomp infuzyjnych z łącznikiem stożkowym luer-lock, gumowy tłoczek z podwójnym uszczelnieniem, dwustronna/podwójna  skala pomiarowa co 1 ml, podwójne uszczelnienie tłoka, czterostronne podcięcie tłoczyska dla dobrej stabilizacji w pompie, długość całkowita min. 16 cm, wykonana z polipropylenu, nazwa producenta na cylindrze,  oznaczenie o braku zawartości lateksu fabrycznie nadrukowane na opakowaniu jednostkowymsterylizowane EO, opakowanie papier-folia, opakowanie 85 szt.*</t>
  </si>
  <si>
    <t>Strzykawka trzyczęściowa, jednorazowego użytku, biała, 50 ml (60 ml), do pomp infuzyjnych, z łącznikiem stożkowym luer-lock, gumowy tłoczek z podwójnym uszczelnieniem, dwustronna/podwójna skala pomiarowa co 1 ml, podwójne uszczelnienie tłoka, czterostronne podcięcie tłoczyska dla dobrej stabilizacji w pompie, długość całkowita min. 16 cm, cylinder  z polipropylenu, nazwa producenta na cylindrze, oznaczenie o braku zawartości lateksu fabrycznie nadrukowane na opakowaniu jednostkowym , sterylizowane EO, opakowanie papier-folia. opakowanie 85 szt.*</t>
  </si>
  <si>
    <t>24.</t>
  </si>
  <si>
    <t>25.</t>
  </si>
  <si>
    <r>
      <rPr>
        <b/>
        <sz val="8"/>
        <rFont val="Times New Roman"/>
        <family val="1"/>
        <charset val="238"/>
      </rPr>
      <t>Cewnik dializacyjny</t>
    </r>
    <r>
      <rPr>
        <sz val="8"/>
        <rFont val="Times New Roman"/>
        <family val="1"/>
        <charset val="238"/>
      </rPr>
      <t xml:space="preserve"> dwuświatłowy wysokoprzepływowy (High Flow), z poliurteanu bez otworów bocznych średnica 13 Fr:
- długość 25 cm - ramiona proste lub zagięte
Charakterystyka cewnika:
- termoplastyczny poliuretan Tecoflex
- radiocieniujący szaft cewnika
- końcówka bez bocznych otworów zmniejszająca ryzyko powstawania zakrzepu
- przednie otwory zmniejszające ryzyko powstawania zakrzepów
- obrotowy pierścień do szycia pozwalający uniknąć podrażnienia skóry
- zacisk bezpieczeństwa z zabezpieczeniami bocznymi chroniącymi rurkę końcówki przed wyślizgnięciem się
- wskaźniki wypełnienia, rozmiar i długość
- kompatybilny z MRI
- odporna na odkształcenia prowadnica „J” 0,97 mm x 700 mm z wysoką zawartością tytanu zapewniająca wyjątkowo wysoką elastyczność i odporność na odkształcenia , dodatkowy komfort
zapewnia powłoka z PTFE, która gwarantuje gładką powierzchnię i najwyższy poślizg
- igła wprowadzająca 18G
- rozszerzadło 13 Fr
- nasadki iniekcyjne Luer Lock
- opakowanie zawiera 3 szt.
</t>
    </r>
  </si>
  <si>
    <r>
      <rPr>
        <b/>
        <sz val="8"/>
        <rFont val="Times New Roman"/>
        <family val="1"/>
        <charset val="238"/>
      </rPr>
      <t xml:space="preserve">Cewnik dializacyjny </t>
    </r>
    <r>
      <rPr>
        <sz val="8"/>
        <rFont val="Times New Roman"/>
        <family val="1"/>
        <charset val="238"/>
      </rPr>
      <t xml:space="preserve">dwuświatłowy wysokoprzepływowy (High Flow), z poliurteanu bez otworów bocznych średnica 13 Fr:
- długość 30 cm - ramiona proste
Charakterystyka cewnika:
- termoplastyczny poliuretan Tecoflex
- radiocieniujący szaft cewnika
- końcówka bez bocznych otworów zmniejszająca ryzyko powstawania zakrzepu
- przednie otwory zmniejszające ryzyko powstawania zakrzepów
- obrotowy pierścień do szycia pozwalający uniknąć podrażnienia skóry
- zacisk bezpieczeństwa z zabezpieczeniami bocznymi chroniącymi rurkę końcówki przed wyślizgnięciem się
- wskaźniki wypełnienia, rozmiar i długość
- kompatybilny z MRI
- odporna na odkształcenia prowadnica „J” 0,97 mm x 700 mm z wysoką zawartością tytanu zapewniająca wyjątkowo wysoką elastyczność i odporność na odkształcenia , dodatkowy komfort
zapewnia powłoka z PTFE, która gwarantuje gładką powierzchnię i
najwyższy poślizg
- igła wprowadzająca 18G
- rozszerzadło 13 Fr
- nasadki iniekcyjne Luer Lock
- opakowanie zawiera 3 szt.
</t>
    </r>
  </si>
  <si>
    <r>
      <t xml:space="preserve">Zestaw do resuscytacji wielorazowego użytku </t>
    </r>
    <r>
      <rPr>
        <b/>
        <sz val="8"/>
        <rFont val="Times New Roman"/>
        <family val="1"/>
        <charset val="238"/>
      </rPr>
      <t xml:space="preserve">dla dorosłych </t>
    </r>
    <r>
      <rPr>
        <sz val="8"/>
        <rFont val="Times New Roman"/>
        <family val="1"/>
        <charset val="238"/>
      </rPr>
      <t>z masą ciała &gt;30 kg. W skład zestawu wchodzi silikonowy worek samorozprężalny do wentylacji mechanicznej pacjenta o pojemności 1600 ml z adapterem do zastawki PEEP. Zastawka pacjenta z przestrzenią martwą max. 7 ml. Objętość wyrzutowa: jedną dłonią 770 ml oburącz 900 ml. Maksymalna objętość wyrzutowa oburącz 1350 ml. Resuscytator umożliwiający pracę w temperaturach od -18°C do 50°C. Możliwość przeprowadzenia min. 40 cykli sterylizacji. Produkt bez lateksu.</t>
    </r>
  </si>
  <si>
    <t>Opaska mocująca ręce lub stopy stosowana do samo ochrony pacjentów, rozmiar 7 cm x 25 cm, wykonana z miękkiego materiału, zapinana na rzep z zintegrowanym uchwytem do mocownia. Zestaw 2 sztuki z dołączona tasiemką o dł. 150 cm. Możliwosc ponownej dezynfekcji i sterylizacji</t>
  </si>
  <si>
    <t>Opaska mocująca ręce lub stopy stosowana do samo ochrony pacjentów, rozmiar 7 cm x 30 cm, wykonana z miękkiego materiału, zapinana na rzep z zintegrowanym uchwytem do mocownia. Zestaw 2 sztuki z dołączona tasiemką o dł. 150 cm. Możliwosc ponownej dezynfekcji i sterylizacji</t>
  </si>
  <si>
    <t>Pakiet nr  30</t>
  </si>
  <si>
    <t>Pakiet nr  34</t>
  </si>
  <si>
    <t xml:space="preserve">Pojemnik do moczu z zakrętką, poj. 100-125 ml
</t>
  </si>
  <si>
    <t>Osłony na przewody rozmiar 240 cm x 17 cm sterylne</t>
  </si>
  <si>
    <t>Kieliszki do leków z tworzywa o poj. 30 ml op a 75 szt.</t>
  </si>
  <si>
    <t>Załacznik nr 1 do SWZ (załącznik nr 2 do umowy)</t>
  </si>
  <si>
    <t xml:space="preserve">Jednorazowy, jałowy, pełnobarierowy, fartuch chirurgiczny wykonany z włókniny hydrofobowej typu SMMMS o gramaturze 45 g/m2. Rękaw zakończony elastycznym mankietem z dzianiny. Tylne części  fartucha zachodzą na siebie. Posiada 4 wszywane troki o długości min.45 cm, 2 zewnętrzne troki umiejscowione  w specjalnym kartoniku umożliwiajacym zawiązanie ich zgodnie z procedurami  postępowania aseptycznego. Dodatkowo zapięcie w okolicy karku na rzep o długości 12,5 - 13 cm na jednej częsci fartucha i 6,5 -7,5 cm na drugiej części fartucha. Szwy wykonane techniką ultradźwiękową. Oznaczenie rozmiaru poprzez kolorową lamówkę oraz nadruk z rozmiarówką, zgodnością z normą 13795 i zakresie procedur widoczny zaraz po wyjęciu fartucha z opakowania.  Do każdego fartucha dołączone dwa ręczniki o wymiarach 30 cm x 30 cm wykonane z materiału spunlace o gramaturze 56 g/m². Fartuch wraz z ręcznikami zawinięty w serwetkę włókninową o wymiarach 60 cm x 60 cm. Odporność na przenikanie cieczy 53,3 cm H2O, wytrzymałość na wypychanie na sucho 227 kPa, wytrzymałość na rozciąganie na mokro 85,8 N.Opakowanie typu papier-folia, posiadające 4 naklejki typu TAG, służące do wklejenia w dokumentacji medycznej. Spełnia wymagania aktualnej normy PN-EN 13795-1:2019. Rozmiar: M, L, XL, XXL.
Sterylizowane tlenkiem etylenu. Opakowanie folia-papier wyposażone w informację o kierunku otwierania oraz 4 etykiety samoprzylepne typu TAG służące do archiwizacji danych. Na każdej etykiecie samoprzylepnej,  znajdują się następujące informacje : numer ref., data ważności, nr serii, dane wytwórcy oraz kod kreskowy. 
</t>
  </si>
  <si>
    <t>Pojemnik do odpadów zakaźnych (o ostrych końcach) o pojemności 2000 ml. czerwony</t>
  </si>
  <si>
    <t>Pojemnik do odpadów zakaźnych (o ostrych końcach) o pojemności 3500 ml. Czerwony o wysokości nie mniejszej niż 28 cm</t>
  </si>
  <si>
    <t xml:space="preserve">EAN </t>
  </si>
  <si>
    <r>
      <t xml:space="preserve">Ostrza chirurgiczne ostrza wymienne do skalpela, ostre, wykonane ze stali węglowej, sterylne, w saszetkach czytelnie oznaczonych; na każdym pojedynczym ostrzu wygrawerowany numer ostrza i nazwa producenta; pojedynczo pakowane, na opakowaniu uwidoczniony kształt ostrza (skala 1:1), opakowanie umożliwiające łatwe otwarcie i wyjęcie w jałowy sposób. (op. - 100 szt) Rozmiar: Nr10, Nr 10A, Nr 11, Nr 12, Nr 15, Nr 20, Nr 21, Nr 23, Nr 24 </t>
    </r>
    <r>
      <rPr>
        <b/>
        <sz val="8"/>
        <color rgb="FFFF0000"/>
        <rFont val="Times New Roman"/>
        <family val="1"/>
        <charset val="238"/>
      </rPr>
      <t>Zamawiany rozmiar wg aktualnych potrzeb Zamawiajacego</t>
    </r>
  </si>
  <si>
    <t xml:space="preserve">Papier do EKG Pirrone Edan Se -1201 Z-Fold 210x140x142 </t>
  </si>
  <si>
    <r>
      <t xml:space="preserve">Koszule operacyjne jednorazowe z miękkiej włokniny o gr. 35g/m2, nie prześwitujące, przepuszczające powietrze - granatowe lub zielone rozmiar L, Xl, </t>
    </r>
    <r>
      <rPr>
        <sz val="8"/>
        <color rgb="FFFF0000"/>
        <rFont val="Times New Roman"/>
        <family val="1"/>
        <charset val="238"/>
      </rPr>
      <t>opakowanie zbiorcze a 10 szt.</t>
    </r>
  </si>
  <si>
    <r>
      <t xml:space="preserve">Jednorazowe spodenki do badań kolonoskopowych nie przeswitujące z włókniny, z tyłu wyciety otwór, po naciągnięciu minimum 140cm w pasie, </t>
    </r>
    <r>
      <rPr>
        <sz val="8"/>
        <color rgb="FFFF0000"/>
        <rFont val="Times New Roman"/>
        <family val="1"/>
        <charset val="238"/>
      </rPr>
      <t>opakowanie zbiorcze a 10 szt.</t>
    </r>
  </si>
  <si>
    <t xml:space="preserve">
Jednorazowy, niepylny  wysokochłonny, nie uczulający podkład higieniczny na stół operacyjny w rozmiarze 101cm x 76 cm. Powierzchnia chłonna z wyraźnym pikowaniem powodującym szybkie odprowadzanie wilgoci w rozmiarze 50cm x 65 cm. Podkład wykonany z włókniny polipropylenowej, SAP oraz spodniej pełnobarierowej, matowej (niebłyszczącej), teksturowanej folii, zabezpieczającej przed przesuwaniem się i ślizganiem podkładu po powierzchni. Chłonność min. 4 L, potwierdzona badaniem z niezależnego akredytowanego laboratorium. Opakowanie a. 20szt. Certyfikat jakościowy dla miejsca produkcji: ISO 13485
</t>
  </si>
  <si>
    <t>Jednorazowy, niepylny  wysokochłonny, nie uczulający podkład higieniczny na stół operacyjny w rozmiarze 101cm x 152 cm. Powierzchnia chłonna z wyraźnym pikowaniem powodującym szybkie odprowadzanie wilgoci w rozmiarze 50cm x 140.  Podkład wykonany z włókniny polipropylenowej, SAP oraz spodniej pełnobarierowej, matowej (niebłyszczącej), teksturowanej folii, zabezpieczającej przed przesuwaniem się i ślizganiem podkładu po powierzchni. Chłonność min. 6 L, potwierdzona badaniem z niezależnego akredytowanego laboratorium. Opakowanie a. 20szt. Certyfikat jakościowy dla miejsca produkcji: ISO 13485</t>
  </si>
  <si>
    <t>Mata na podłogę 81x121 cm . Mata na podłogę, o dużej wchłanialności (minimum 1,5l) płynów, z możliwością przytwierdzania do podłogi w 4 miejscach. Wymiary maty 81cm (+/- 1 cm) x 122cm (+/- 1 cm) Opak. A’ 25 szt</t>
  </si>
  <si>
    <t>Sterylna, bezlateksowa, jednorazowa osłona na sondę do USG. Wymiary 13cm x 244 cm. W komplecie z elementami mocującymi (2 gumki i 2 taśmy), polem sterylnym (40cm x 40cm) i żelem sterylnym a'20ml. Op. a'20szt.</t>
  </si>
  <si>
    <t xml:space="preserve">szt. </t>
  </si>
  <si>
    <t>szczotka chirurgiczna z chlorheksydyną, stężenie 4 %, gąbka wykonana w 100% z pianki poliuretanowej, miękkie włosie z polietylenu, pilniczek w zestawie. Pojedynczo pakowana.  Opakowanie handlowe typu dyspenser</t>
  </si>
  <si>
    <t xml:space="preserve">igły z tępym ostrzem przeznaczone do pobierania leków/ roztworów z fiolek,  specjalna tępa końcówka ścięta pod kątem 45o, nie mogą być stosowane do zastrzyków inwazyjnych (podskórnych, domięśniowych, dożylnych),  nietoksyczne, wolne od pirogenów, pozbawione lateksu, wykonane z najwyższej jakości stali nierdzewnej, pokryta silikonem, nasadka igły wykonane z polipropylenu, osłonka zabezpieczająca wykonana z polipropylenu, zróżnicowane kolorystycznie nasadki i osłonki w stosunku do igieł iniekcyjnych, sterylizowane tlenkiem etylenu, jednorazowego użytku, w rozmiarze 1,2x38 / 18G – z filtrem 5 mikronów. 100 op. </t>
  </si>
  <si>
    <t>Jednorazowy, niesterylny transportowy podkład chłonny z 8 uchwytami, służący do przenoszenia, przemieszczania lub ustawiania pacjenta do 200kg. Nieprzepuszczający wilgoci podkład wykonany z oddychającej folii polietylenowej, polipropylenu oraz SAP. Gramatura produktu min. 250g/m2. Bez wpływu na obrazowanie RTG. Rozmiar podkładu 80cm x 210cm, rozmiar warstwy chłonnej 64cm x 190cm. Chłonność do 4000ml bez pogorszenia właściwości nośnych po absorbcji. Produkt zgodny z EN ISO 13485. Opakowanie zbiorcze 20 sztuk.</t>
  </si>
  <si>
    <t xml:space="preserve">Zestaw do hemodializy cytrynianowej z hemofiltrem o pow. 1,8m2 -
Multifiltrate SecuKit CiCa Hd 1000 </t>
  </si>
  <si>
    <t xml:space="preserve">Zestaw osłon na ramię C , zestaw składa się z czterech części: dwóch osłon z gumką do stabilizacji osłony na aparaturze i dwóch taśm. Wykonany z przeźroczystej folii polietylenowej 0.065 mm. Sterylizowane radiacyjnie. Opakowanie folia-papier wyposażone w informację o kierunku o twierania oraz 4 etykiety samoprzylepne typu TAG służące do archiwizacji danych. Osłona pakowana podwójnie, poprzez dodatkowe zapakowanie w woreczek foliowy.
</t>
  </si>
  <si>
    <t>SekuKit Ci-Ca HD EMiC2</t>
  </si>
  <si>
    <t>Łącznik 2/4</t>
  </si>
  <si>
    <t xml:space="preserve">Czyścik narzędzi elektrochirurgicznych, przyklejany, jednorazowy. Opakowanie 100 szt. </t>
  </si>
  <si>
    <r>
      <t xml:space="preserve">Opaska do identyfikacji dorosłych, długość min. 24 cm. Przeźroczysta. Pakowane po 50 szt w </t>
    </r>
    <r>
      <rPr>
        <sz val="8"/>
        <color rgb="FFFF0000"/>
        <rFont val="Times New Roman"/>
        <family val="1"/>
        <charset val="238"/>
      </rPr>
      <t xml:space="preserve">kartonik. </t>
    </r>
    <r>
      <rPr>
        <sz val="8"/>
        <color rgb="FF000000"/>
        <rFont val="Times New Roman"/>
        <family val="1"/>
        <charset val="238"/>
      </rPr>
      <t xml:space="preserve"> </t>
    </r>
    <r>
      <rPr>
        <sz val="8"/>
        <color rgb="FFFF0000"/>
        <rFont val="Times New Roman"/>
        <family val="1"/>
        <charset val="238"/>
      </rPr>
      <t>Zamawiajacy dopuszcz inne wielości opakowań z odpowiednim przeliczeniem zamawianych ilości</t>
    </r>
  </si>
  <si>
    <r>
      <t xml:space="preserve">Opaska identyfikacyjna dla noworodka wykonana z folii PCV przezroczystej z zkończeniami błękitnymi lub różowymi. Opaska ma wygląd paska węższego z jednego końca, część szersza opaski wykonana jest z podwójnej folii, górna krótsza część zakończona języczkiem, który umożliwia wprowadzenie do wewnątrz kartonika z danymi osobowymi, węższa część opaski posiada otwory które pozwalają na dostosowanie długości opaski do obwodu nadgarstka. Długość opaski 17 cm </t>
    </r>
    <r>
      <rPr>
        <sz val="8"/>
        <color theme="1"/>
        <rFont val="Times New Roman"/>
        <family val="1"/>
        <charset val="238"/>
      </rPr>
      <t xml:space="preserve">+/- 1 cm, szerokości 18mm. </t>
    </r>
    <r>
      <rPr>
        <sz val="8"/>
        <color rgb="FF000000"/>
        <rFont val="Times New Roman"/>
        <family val="1"/>
        <charset val="238"/>
      </rPr>
      <t xml:space="preserve">Pakowane po 50 szt w </t>
    </r>
    <r>
      <rPr>
        <sz val="8"/>
        <color rgb="FFFF0000"/>
        <rFont val="Times New Roman"/>
        <family val="1"/>
        <charset val="238"/>
      </rPr>
      <t>kartonik.</t>
    </r>
    <r>
      <rPr>
        <sz val="8"/>
        <color rgb="FF000000"/>
        <rFont val="Times New Roman"/>
        <family val="1"/>
        <charset val="238"/>
      </rPr>
      <t xml:space="preserve"> </t>
    </r>
    <r>
      <rPr>
        <sz val="8"/>
        <color rgb="FFFF0000"/>
        <rFont val="Times New Roman"/>
        <family val="1"/>
        <charset val="238"/>
      </rPr>
      <t>Zamawiajacy dopuszcz inne wielości opakowań z odpowiednim przeliczeniem zamawianych ilości</t>
    </r>
  </si>
  <si>
    <t xml:space="preserve">Fartuch folia jednorazowego użytku niejałowy rozmiar  uniwersalny </t>
  </si>
  <si>
    <t>Szpatułka drewniana pojednyczo pakowana, opakowanie zbiorcze 100 szt.</t>
  </si>
  <si>
    <t>Standardowa pęseta chirurgiczna 14cm, jednorazowe, sterylne, wykonane z matowionej stali nierdzewnej standardowa pęseta chiurgiczna 14cm, pakowana po 25szt. Wyrób medyczny zgodny z Dyrektywą UE 93/42/EWG klasy IIa. Symbol graficzny "do jednorazowego użycia" zgodnie z normą EN ISO 15223-1:2016 umieszczony w sposób trwały i nieusuwalny na jednej stronie narzędzia oraz dodatkowo narzędzie obustronnie obszarowo oznaczone kolorystycznie dla wyraźnego odróżnienia jako jednorazowe (wymagana deklaracja nieszkodliwości toksykologicznej farby). Każde narzędzie pakowane indywidualnie w blister z kartą kontrolną w postaci naklejki do przeklejenia do dokumentacji medycznej. Sterylizacja EO, data przydatności do użycia - 5 lat od daty</t>
  </si>
  <si>
    <t>Pęseta anatomiczna 18 cm, pakowana po 20szt. Jednorazowa, sterylna, wykonana z matowionej stali nierdezwnej, wyrób medyczny zgodny z Dyrektywą UE 93/42/EWG klasy IIa. Symbol graficzny "do jednorazowego użycia" zgodnie z normą EN ISO 15223-1:2016 umieszczony w sposób trwały i nieusuwalny na jednej stronie narzędzia oraz dodatkowo narzędzie obustronnie obszarowo oznaczone kolorystycznie dla wyraźnego odróżnienia jako jednorazowe (wymagana deklaracja nieszkodliwości toksykologicznej farby). Każde narzędzie pakowane indywidualnie w blister z kartą kontrolną w postaci naklejki do przeklejenia do dokumentacji medycznej. Sterylizacja EO, data przydatności do użycia - 5 lat od daty sterylizacji. Opakowanie zbiorcze typu dyspenser.</t>
  </si>
  <si>
    <t>Kleszczyki anatomiczne typu Halsted-Mosquito zagięte , 12.5 cm, jednorazowe, sterylne, wykonane z matowionej stali nierdzewnej kleszczyki anatomiczne typu Halsted-Mosquito zagięte , 12.5 cm opakowanie 25 sztuk. wyrób medyczny zgodny z Dyrektywą UE 93/42/EWG klasy IIa. Symbol graficzny "do jednorazowego użycia" zgodnie991023 z normą EN ISO 15223-1:2016 umieszczony w sposób trwały i nieusuwalny na jednej stronie narzędzia oraz dodatkowo narzędzie obustronnie obszarowo oznaczone kolorystycznie dla wyraźnego odróżnienia jako jednorazowe (wymagana deklaracja nieszkodliwości toksykologicznej farby). Każde narzędzie pakowane indywidualnie w blister z kartą kontrolną w postaci naklejki do przeklejenia do dokumentacji medycznej. Sterylizacja EO, data przydatności do użycia - 5 lat od daty sterylizacji. Opakowanie zbiorcze typu dyspenser.</t>
  </si>
  <si>
    <t xml:space="preserve"> Kleszczyki anatomiczne typu Pean proste, 14 cm, jednorazowe, sterylne, wykonane z matowionej stali nierdzewnej kleszczyki anatomiczne typu Pean proste, 14 cm opakowanie 25 sztuk. Wyrób medyczny zgodny z Dyrektywą UE 93/42/EWG klasy IIa. Symbol graficzny "do jednorazowego użycia" zgodnie991023 z normą EN ISO 15223-1:2016 umieszczony w sposób trwały i nieusuwalny na jednej stronie narzędzia oraz dodatkowo narzędzie obustronnie obszarowo oznaczone kolorystycznie dla wyraźnego odróżnienia jako jednorazowe (wymagana deklaracja nieszkodliwości toksykologicznej farby). Każde narzędzie pakowane indywidualnie w blister z kartą kontrolną w postaci naklejki do przeklejenia do dokumentacji medycznej. Sterylizacja EO, data przydatności do użycia - 5 lat od daty sterylizacji. Opakowanie zbiorcze typu dyspenser.</t>
  </si>
  <si>
    <t>Sterylny przezroczysty półprzepuszczalny opatrunek do mocowania cewników centralnych, ramka  otaczająca opatrunek ze wszystkich stron, zaokrąglone brzegi, metka do oznaczenia, rozmiar 10x12 cm , odporny na działanie środków dezynfekcyjnych zawierających alkohol, klej akrylowy równomiernie naniesiony na całej powierzchni przylepnej, wyrób medyczny klasy IIa, niepylące, nierwące się w kierunku otwarcia opakowanie  typu folia-folia z polietylenu o wysokiej gęstości, zapewniające sterylną powierzchnię dla odłożenia opatrunku po otwarciu opakowania. Potwierdzenie bariery folii dla wirusów =&gt;27nm przez niezależne laboratorium na podstawie badań statystycznie znamiennej ilości próbek (min 32). Pakowane po 50 szt.</t>
  </si>
  <si>
    <t xml:space="preserve">op. </t>
  </si>
  <si>
    <r>
      <t xml:space="preserve">Zestaw do punkcji opłucnej i otrzewnej, z bezpieczną igłą Veressa, z cewnikiem przezskórnym prostym,
z układem automatycznych zastawek, worek 2000 ml, strzykawka, skalpel, łącznik luer-lock/wejście dla łącznika schodkowego Ilość w opak. zbiorczym: 6 szt. Rozmiar 9 CH, 12 CH </t>
    </r>
    <r>
      <rPr>
        <sz val="8"/>
        <color rgb="FFFF0000"/>
        <rFont val="Times New Roman"/>
        <family val="1"/>
        <charset val="238"/>
      </rPr>
      <t>Zamawiany rozmiar wg aktualnych potrzeb Zamawiajacego</t>
    </r>
  </si>
  <si>
    <t xml:space="preserve"> Zestaw do drenażu klatki piersiowej o parametrach:
3-komorowy, kompaktowy zestaw do drenażu (aktywnego i grawitacyjnego), z komorą kolekcyjną wyskalowaną do pojemności 2100 ml. Precyzyjna podziałka w zakresie małych objętości ewakuowanej treści  tj. co 5ml (w zakresie 0 – 200 ml).  Komora zastawki wodnej z barwnikiem; wyskalowana, w zestawie strzykawka do wypełnienia zastawki wodnej. Komora mechanicznej regulacji siły ssania, regulacja podciśnienia za pomocą wyskalowanego pokrętła umieszczonego na przedniej ścianie zestawu,  regulacja w zakresie od – 5 do - 40 cm H2O. Wskaźnik pływakowy umożliwiający wizualizację prawidłowego działania drenażu. Automatyczna zastawka zabezpieczająca przed wysokim dodatnim ciśnieniem. Mechaniczna zastawka zabezpieczającą przed wysokim ciśnieniem ujemnym. Samouszczelniający się port bezigłowy (na tylnej ścianie zestawu) do pobierania próbek drenowanego płynu. Dren łączący (bezlateksowy), półprzezroczysty, zabezpieczony przed zagięciem (poprzez specjalną konstrukcję drenu), dren z możliwością szybkiego i bezpiecznego odłączenia, klamra zaciskowa do drenu. Zestaw o budowie kompaktowej, wysokość 25 cm, stabilna podstawa (kształtem zbliżona do kwadratu); z uchwytem umożliwiającym przenoszenie lub powieszenie na łóżku. Zestaw sterylny, jednorazowy. </t>
  </si>
  <si>
    <t>Zestaw do pobierania i upustu krwi  składający się z  pojemnika PCV 450 ml, drenu łącznikowego typu luer lock umożliwiającego połączenie z igłą luer oraz zacisku na drenie, zakończony igłą.  Opakowanie foliowe, sterylizowany tlenkiem etylenu</t>
  </si>
  <si>
    <r>
      <t>Maska tlenowa z rezerwuarem</t>
    </r>
    <r>
      <rPr>
        <sz val="8"/>
        <color rgb="FF000000"/>
        <rFont val="Times New Roman"/>
        <family val="1"/>
        <charset val="238"/>
      </rPr>
      <t xml:space="preserve"> w rozmiarze S,M,L,XL ( do wyboru Zamawiającego)  wykonana z przezroczystego, nietoksycznego PCV. Posiadająca regulowaną blaszkę na nos oraz gumkę mocującą z drenem o długości 210 cm. Dren odporny na zagięcia o przekroju gwiazdkowym, rezerwuar tlenowy o pojemności 1000 ml, obrotowy łącznik umożliwiający dostosowanie do pozycji pacjenta,  jednorazowego użytku, sterylizowana EO, pakowana indywidualnie w opakowanie papier-folia.   </t>
    </r>
    <r>
      <rPr>
        <sz val="8"/>
        <color rgb="FFFF0000"/>
        <rFont val="Times New Roman"/>
        <family val="1"/>
        <charset val="238"/>
      </rPr>
      <t>Zamawiany rozmiar wg aktualnych potrzeb Zamawiajacego</t>
    </r>
  </si>
  <si>
    <t>Osłona na uchwyt na lampę Wyrób medyczny jednorazowy, sterylny, wykonany z przezroczystej, dobrze układającej się folii z kołnierzem z tworzywa sztucznego , posiada 16 ząbków do 
regulacji otworu i zapobiegający spadaniu. Średnica kołnierza 120 mm i głębokość 140 mm oraz szerokość 100 mm  Średnica o otworze 15 mm.  Pakowana pojedynczo 1 op</t>
  </si>
  <si>
    <t>Igla kulkowa, rozmiar 1,25 x 81 mm. Opakowanie zbiorcze 2x 25 szt.</t>
  </si>
  <si>
    <t>Nożyczki do obcinania paznokci, rozmiar 9,5 cm Opakowanie zbiorcze 2 x 25 szt.</t>
  </si>
  <si>
    <t xml:space="preserve"> „Układy oddechowe do respiratora Trilogy Philips 22mm obwód przeciekowy FEP z filtrem w strumieniu głównym i przy porcie wydechowym. Jednorazowego użytku jednorurowy w zestawie port wydechowy, dwa filtry bakteryjne, linia proksymalna i uchwyt".
 </t>
  </si>
  <si>
    <t>Przezroczysty opatrunek z PU  z wycięciem do cewników centralnych, ze wzmocnionym  włókniną od spodu obrzeżem z 4- stron, obrzeże z drobnymi poprzecznymi nacięciami, 8,5 x 11,5 cm, 2 szerokie min. 2,5-3,5 cm aplikatory, z ramką, laminowana metka do oznaczeń  i szeroki laminowany pasek i mocujący , klej akrylowy naniesiony w siateczkę (folia) i ze wzorem kropek (włóknina) w sposób gwaranttujący wysoką przepuszczalność dla pary wodnej, odporny na działanie środków dezynfekcyjnych zawierających alkohol, wyrób medyczny klasy IIa, opakowanie typu folia-folia. Potwierdzenie bariery folii dla wirusów =&gt;27nm przez niezależne laboratorium na podstawie badań statystycznie znamiennej ilości probek (min 32). Pakowane po 50 szt.</t>
  </si>
  <si>
    <r>
      <t xml:space="preserve">Metalowa końcówka do odsysania pola operacyjnego w zabiegach mikrochirurgicznych z gładką powierzchnią wewnętrzną, ergonomicznie ukształtowana atraumatyczna końcówka z pojedynczym załamaniem krzywizny , kaniula wykonana ze stali nierdzewnej,  lekka rączka z ABSu, końcówka kompatybilna ze standardowymi drenami do odsysania ; z kontrolą siły ssania - śr. otworu 1,5 mm , jałowa (sterylizacja radiacyjna) ,pakowana w foliowo-papierowe , rozmiar CH6;CH9, CH12.  </t>
    </r>
    <r>
      <rPr>
        <sz val="8"/>
        <color rgb="FFFF0000"/>
        <rFont val="Times New Roman"/>
        <family val="1"/>
        <charset val="238"/>
      </rPr>
      <t xml:space="preserve">Zamawiany rozmiar wg aktualnych potrzeb Zamawiajacego  </t>
    </r>
  </si>
  <si>
    <r>
      <t xml:space="preserve">VI. Cewnik urologiczny typu NELATON sterylny, jednorazowego uzytku </t>
    </r>
    <r>
      <rPr>
        <sz val="8"/>
        <color rgb="FF000000"/>
        <rFont val="Times New Roman"/>
        <family val="1"/>
        <charset val="238"/>
      </rPr>
      <t>wykonany z polichlorku winylu, nasada barwna konektora odpowiedająca rozmiarowi cewnika, łączna długość : 40±1 cm, długość robocza: 36±1 cm, jedwabista powierzchnia zmniejszająca tarcie pomiędzy cewnikiem a śluzówką cewki moczowej, co zmniejsza ryzyko wystapienia infekcji dróg moczowych , dwa otwory boczne naprzemianległe oraz atraumatyczne zakończenie ograniczajace traumatyzację tkanek cewki moczowej, pakowany folia - papier, sterylizowany tlenkiem etylenu</t>
    </r>
  </si>
  <si>
    <t>op</t>
  </si>
  <si>
    <t>Prowadnica intubacyjna do ukształtowania z gładkim, wygiętym końcem, pokryta miękkim tworzywem typu Ivory PCV, sterylna, rozmiary:                                                                                                                                           4,0 mm/33,5 cm - do rurek o średnicy 5,0-8,0 mm                                                                                                            5,0 mm/36,5 cm - do rurek ośrednicy 8,5-10- mm</t>
  </si>
  <si>
    <t>Prowadnica intubacyjna do ukształtowania długa, z gładkim, wygiętym końcem, pokryta miękkim tworzywem typu Ivory PCV, długa, sterylna, rozmiary:                                                                                                                                           4,0 mm/67,3 cm,- do rurek o średnicy 5,0-8,0 mm                                                                                                            5,0 mm/69,3 cm - do rurek ośrednicy 8,5-10- mm</t>
  </si>
  <si>
    <t xml:space="preserve">Spray  medyczny do bezbolesnego  usuwania przylepca, na bazie silikonu
</t>
  </si>
  <si>
    <t>Chusteczki medczne ochronne, nieszczypiące  na bazie silikonu, do ochrony skóry</t>
  </si>
  <si>
    <t>Pianka do pielęgnacji i ochrony skóry, nie wymaga spłukiwania , zawiera wyciąg z aleosu.</t>
  </si>
  <si>
    <t xml:space="preserve">Pasta uszczelniająca. wykonana z materiału stomahesive,  posiadająca właściwości ochronne i gojące. Konsystencja pasty doskonale uszczelnia przestrzeń między brzegiem otworu płytki lub stomią  zapobiega podciekaniu treści jelitowej lub moczu pod płytkę, uszczelniając ją. Wypełnia nierówności na skórze wokół stomii.
</t>
  </si>
  <si>
    <t>Spray ochronny ,nieszczypiący ,  na bazie silikonu, do ochrony skóry (druga skóra)</t>
  </si>
  <si>
    <t>Chusteczki medyczne do usuwania przylepca, nieszczypiące, na bazie silikonu, usuwające pozostałości przylepca</t>
  </si>
  <si>
    <t>Elektroda EKG śr.  25,7 pianka polietylenowa z żelem stałym ,pediatryczna</t>
  </si>
  <si>
    <r>
      <t xml:space="preserve">Kaniula dożylna (do delikatnych żył) noworodkowa wykonana z podwójnie czyszczonego teflonu(PTFE), ze skrzydełkami, bez portu bocznego.
Oznaczenie producenta na opakowaniu o braku lateksu w kaniuli. Jałowa. Rozmiar  - 24G (żółty) 07x19mm , 26G (fioletowy) 06x19mm    </t>
    </r>
    <r>
      <rPr>
        <b/>
        <sz val="8"/>
        <color rgb="FFFF0000"/>
        <rFont val="Times New Roman"/>
        <family val="1"/>
        <charset val="238"/>
      </rPr>
      <t>Zamawiany rozmiar wg aktualnych potrzeb Zamawiajacego</t>
    </r>
  </si>
  <si>
    <t>VII. Maska krtaniowa</t>
  </si>
  <si>
    <r>
      <t xml:space="preserve">Maska krtaniowa żelowa dziecięca. Wykonana z medycznego elastomeru termoplastycznego, który przypomina żel. Wyprofilowany mankiet idealnie dopasowuje się do budowy anatomicznej pacjenta.Nie zawiera lateksu, pozbawiona PCV, sterylna. rozmiar 1,. 1,5. 2.2,5 -  </t>
    </r>
    <r>
      <rPr>
        <sz val="8"/>
        <color rgb="FFFF0000"/>
        <rFont val="Times New Roman"/>
        <family val="1"/>
        <charset val="238"/>
      </rPr>
      <t>Z</t>
    </r>
    <r>
      <rPr>
        <b/>
        <sz val="8"/>
        <color rgb="FFFF0000"/>
        <rFont val="Times New Roman"/>
        <family val="1"/>
        <charset val="238"/>
      </rPr>
      <t>amawiany rozmiar wg aktualnych potrzeb zamawiającego</t>
    </r>
  </si>
  <si>
    <t xml:space="preserve">Worek otwarty, jednoczęściowy , soft convex, wykonany z materiału durahesive, przylepiec ogłębokości  3,5 mm ,  7mm, do zaoptrzenia stomii płaskich, wklęsłych. Worek w kształcie cyfry osiem, pomaga zminimalizować balonowanie i opadanie worka
</t>
  </si>
  <si>
    <t>Dwuwodny chlorek wapnia o składzie: Ca++ mmol/l Cl- 200 mmol/l Calceria ,
Calciumchloride100mmol/l; 1500ml (op.) 8 worków</t>
  </si>
  <si>
    <t>Cytrynian sodu 4% (136 mmol/1) SecuNect Sodium Citrate 1500ml (op 8 worków)</t>
  </si>
  <si>
    <t>Przylepiec chirurgiczny, hypoalergiczny, z mikroporowatej włókniny poliestrowej bez zawartości wiskozy i celulozy, z makroperforacją na całej powierzchni, umożliwiającą dzielenie bez nożyczek wzdłuż i w poprzek, z klejem akrylowym równomiernie naniesionym na całej powierzchni,  bez zawartości tlenku cynku, kauczuku i lateksu, wodoodporny, o wysokiej przylepności w momencie aplikacji i długoczasowej. Rozmiar 9,1 m x 2,5 cm</t>
  </si>
  <si>
    <t>Okrycie termiczne, jednorazowe, wykonane z lekkiej izolującej włókniny. 210 cm x 110  cm</t>
  </si>
  <si>
    <t>III. Rurka intubacyjna zbrojona z mankietem niskociśnieniowym, silikonowana , bez zawartości ftalanów,  ze znacznikiem głębokości w postaci dwóch pełnych pierścieni wokół rurki , skalowana jednostronnie co 1 cm z oznaczeniem liczbowym co 2 cm, linia RTG całej długości rurki, balonik kontrolny z oznaczeniem rozmiaru rurki, sterylna z otworem Murphy'ego, wzmocniona drutem kwasoodpornym, w kształcie łuku, atraumatyczne zakończenie, rozmiar podany na baloniku i na korpusie rurki oraz łączniki 15mm, rozmiar od 3,5 do 10,0 z prowadnicą wykonaną w mosiądzu w komplecie. Pakowana w sposób uniemożliwiający przemieszczanie się rurki poprzez wielopunktowe zgrzewy, dzięki czemu rurka zachowuje swój optymalny kształt.</t>
  </si>
  <si>
    <r>
      <t xml:space="preserve">Rozmiar od 3,5 do 10,0 </t>
    </r>
    <r>
      <rPr>
        <b/>
        <sz val="8"/>
        <color rgb="FFFF0000"/>
        <rFont val="Times New Roman"/>
        <family val="1"/>
        <charset val="238"/>
      </rPr>
      <t>Zamawiany rozmiar wg aktualnych potrzeb Zamawiajacego</t>
    </r>
  </si>
  <si>
    <r>
      <t xml:space="preserve">Bezpieczna igła do portów zaopatrzona w mechanizm zabezpieczający przed samozakłuciem:
• igła z przezroczystym drenem o długości 20,3 cm, bez DEHP i lateksu 
• z mechanizmem zabezpieczającym przed samozakłuciem w postaci dźwigni, sygnalizującej głośnym „klikiem” bezpieczną pozycję igły podczas wyjmowania
• z zaciskiem do przerw w infuzji
• z kodowaniem rozmiarów za pomocą koloru zacisku,
• z wygodnymi, karbowanymi skrzydełkami, które po wprowadzeniu igły do portu mogą zostać zdjęte
• z korpusem wykonanym z przejrzystego materiału, pozwalającego na ciągłą obserwację miejsca wkłucia,
• z miękką poduszką do strony kontaktu ze skórą pacjenta, z medycznej pianki, o grubości min. 4mm, zespolona z korpusem igły
• przeznaczone do podaży pod standardowym ciśnieniem 
• kompatybilne ze środowiskiem rezonansu magnetycznego (do 3T) 
• bez portu bocznego
• w rozmiarach: 19G (19mm, 25mm, 32mm), 20G (16mm, 19mm, 25mm, 32mm), 22G (16mm, 19mm, 25mm, 32mm) </t>
    </r>
    <r>
      <rPr>
        <sz val="8"/>
        <color rgb="FFFF0000"/>
        <rFont val="Times New Roman"/>
        <family val="1"/>
        <charset val="238"/>
      </rPr>
      <t>Zamawianych wg aktualnych potrzeb Zamawiajacego</t>
    </r>
  </si>
  <si>
    <t>Pakiet nr  16</t>
  </si>
  <si>
    <t>Pakiet nr 26</t>
  </si>
  <si>
    <t>Pakiet nr  28</t>
  </si>
  <si>
    <t>Pakiet nr  33</t>
  </si>
  <si>
    <t>Pakiet nr  21</t>
  </si>
  <si>
    <t>Dren do zestawu jednobutlowego 2l. (szyjka butelki o średnicy 38mm), regulacja zastawki wodnej. Sterylny, jednorazowy, dren pacjenta przezierny (średnica wewnętrzna 7,15mm), zakończony łącznikiem
schodkowym, zabezpieczony przed zagięciem.</t>
  </si>
  <si>
    <t>Pakiet nr  25</t>
  </si>
  <si>
    <t>Pakiet nr 27</t>
  </si>
  <si>
    <t>Pakiet nr  31</t>
  </si>
  <si>
    <t>Pakiet nr 32</t>
  </si>
  <si>
    <t>Pakiet nr  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</si>
</sst>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0.00&quot;      &quot;;#,##0.00&quot;      &quot;;&quot;-&quot;#&quot;      &quot;;@&quot; &quot;"/>
    <numFmt numFmtId="165" formatCode="#,##0.0&quot;      &quot;;#,##0.0&quot;      &quot;;&quot;-&quot;#&quot;      &quot;;@&quot; &quot;"/>
    <numFmt numFmtId="166" formatCode="&quot; &quot;#,##0.00&quot;    &quot;;&quot;-&quot;#,##0.00&quot;    &quot;;&quot; -&quot;00&quot;    &quot;;&quot; &quot;@&quot; &quot;"/>
    <numFmt numFmtId="167" formatCode="&quot; &quot;#,##0.00&quot;    &quot;;&quot;-&quot;#,##0.00&quot;    &quot;;&quot; -&quot;00.0&quot;    &quot;;&quot; &quot;@&quot; &quot;"/>
    <numFmt numFmtId="168" formatCode="#,##0.00&quot;      &quot;;#,##0.00&quot;      &quot;;&quot;-&quot;#.00&quot;      &quot;;@&quot; &quot;"/>
    <numFmt numFmtId="169" formatCode="[$-415]0.00"/>
    <numFmt numFmtId="170" formatCode="[$-415]0%"/>
    <numFmt numFmtId="171" formatCode="#,##0.00&quot; &quot;;&quot;-&quot;#,##0.00&quot; &quot;"/>
    <numFmt numFmtId="172" formatCode="#,##0&quot;   &quot;"/>
    <numFmt numFmtId="173" formatCode="&quot; &quot;#,##0.00&quot; &quot;[$zł-415]&quot; &quot;;&quot;-&quot;#,##0.00&quot; &quot;[$zł-415]&quot; &quot;;&quot; -&quot;00&quot; &quot;[$zł-415]&quot; &quot;;&quot; &quot;@&quot; &quot;"/>
    <numFmt numFmtId="174" formatCode="#,##0.00&quot; zł &quot;;#,##0.00&quot; zł &quot;;&quot;-&quot;#&quot; zł &quot;;@&quot; &quot;"/>
    <numFmt numFmtId="175" formatCode="#,##0.00&quot; &quot;[$zł-415];[Red]&quot;-&quot;#,##0.00&quot; &quot;[$zł-415]"/>
    <numFmt numFmtId="176" formatCode="_-* #,##0.00&quot; zł&quot;_-;\-* #,##0.00&quot; zł&quot;_-;_-* \-??&quot; zł&quot;_-;_-@_-"/>
    <numFmt numFmtId="177" formatCode="[$-415]General"/>
    <numFmt numFmtId="178" formatCode="0.0000"/>
  </numFmts>
  <fonts count="91">
    <font>
      <sz val="11"/>
      <color rgb="FF000000"/>
      <name val="Arial"/>
      <family val="2"/>
      <charset val="238"/>
    </font>
    <font>
      <sz val="11"/>
      <color theme="1"/>
      <name val="Calibri"/>
      <family val="2"/>
      <charset val="238"/>
      <scheme val="minor"/>
    </font>
    <font>
      <sz val="11"/>
      <color rgb="FF000000"/>
      <name val="Arial"/>
      <family val="2"/>
      <charset val="238"/>
    </font>
    <font>
      <b/>
      <sz val="11"/>
      <color rgb="FF000000"/>
      <name val="Arial"/>
      <family val="2"/>
      <charset val="238"/>
    </font>
    <font>
      <b/>
      <sz val="11"/>
      <color rgb="FFFFFFFF"/>
      <name val="Arial"/>
      <family val="2"/>
      <charset val="238"/>
    </font>
    <font>
      <sz val="10"/>
      <color rgb="FFFFFFFF"/>
      <name val="Arial"/>
      <family val="2"/>
      <charset val="238"/>
    </font>
    <font>
      <b/>
      <sz val="10"/>
      <color rgb="FF000000"/>
      <name val="Arial"/>
      <family val="2"/>
      <charset val="238"/>
    </font>
    <font>
      <sz val="11"/>
      <color rgb="FFCC0000"/>
      <name val="Arial"/>
      <family val="2"/>
      <charset val="238"/>
    </font>
    <font>
      <sz val="10"/>
      <color rgb="FFCC0000"/>
      <name val="Arial"/>
      <family val="2"/>
      <charset val="238"/>
    </font>
    <font>
      <b/>
      <sz val="10"/>
      <color rgb="FFFFFFFF"/>
      <name val="Arial"/>
      <family val="2"/>
      <charset val="238"/>
    </font>
    <font>
      <sz val="10"/>
      <color rgb="FF000000"/>
      <name val="Helvetica Neue"/>
      <charset val="238"/>
    </font>
    <font>
      <i/>
      <sz val="11"/>
      <color rgb="FF808080"/>
      <name val="Arial"/>
      <family val="2"/>
      <charset val="238"/>
    </font>
    <font>
      <i/>
      <sz val="10"/>
      <color rgb="FF808080"/>
      <name val="Arial"/>
      <family val="2"/>
      <charset val="238"/>
    </font>
    <font>
      <sz val="11"/>
      <color rgb="FF006600"/>
      <name val="Arial"/>
      <family val="2"/>
      <charset val="238"/>
    </font>
    <font>
      <sz val="10"/>
      <color rgb="FF006600"/>
      <name val="Arial"/>
      <family val="2"/>
      <charset val="238"/>
    </font>
    <font>
      <b/>
      <sz val="24"/>
      <color rgb="FF000000"/>
      <name val="Arial"/>
      <family val="2"/>
      <charset val="238"/>
    </font>
    <font>
      <b/>
      <sz val="18"/>
      <color rgb="FF000000"/>
      <name val="Arial"/>
      <family val="2"/>
      <charset val="238"/>
    </font>
    <font>
      <sz val="18"/>
      <color rgb="FF000000"/>
      <name val="Arial"/>
      <family val="2"/>
      <charset val="238"/>
    </font>
    <font>
      <b/>
      <i/>
      <sz val="16"/>
      <color rgb="FF000000"/>
      <name val="Arial"/>
      <family val="2"/>
      <charset val="238"/>
    </font>
    <font>
      <b/>
      <sz val="12"/>
      <color rgb="FF000000"/>
      <name val="Arial"/>
      <family val="2"/>
      <charset val="238"/>
    </font>
    <font>
      <sz val="12"/>
      <color rgb="FF000000"/>
      <name val="Arial"/>
      <family val="2"/>
      <charset val="238"/>
    </font>
    <font>
      <u/>
      <sz val="11"/>
      <color rgb="FF0000EE"/>
      <name val="Arial"/>
      <family val="2"/>
      <charset val="238"/>
    </font>
    <font>
      <sz val="11"/>
      <color rgb="FF996600"/>
      <name val="Arial"/>
      <family val="2"/>
      <charset val="238"/>
    </font>
    <font>
      <sz val="10"/>
      <color rgb="FF996600"/>
      <name val="Arial"/>
      <family val="2"/>
      <charset val="238"/>
    </font>
    <font>
      <sz val="11"/>
      <color rgb="FF333333"/>
      <name val="Arial"/>
      <family val="2"/>
      <charset val="238"/>
    </font>
    <font>
      <sz val="10"/>
      <color rgb="FF333333"/>
      <name val="Arial"/>
      <family val="2"/>
      <charset val="238"/>
    </font>
    <font>
      <b/>
      <i/>
      <u/>
      <sz val="11"/>
      <color rgb="FF000000"/>
      <name val="Arial"/>
      <family val="2"/>
      <charset val="238"/>
    </font>
    <font>
      <sz val="10"/>
      <color rgb="FF000000"/>
      <name val="Times New Roman"/>
      <family val="1"/>
      <charset val="238"/>
    </font>
    <font>
      <sz val="8"/>
      <color rgb="FF000000"/>
      <name val="Times New Roman"/>
      <family val="1"/>
      <charset val="238"/>
    </font>
    <font>
      <b/>
      <sz val="10"/>
      <color rgb="FF000000"/>
      <name val="Times New Roman"/>
      <family val="1"/>
      <charset val="238"/>
    </font>
    <font>
      <b/>
      <sz val="8"/>
      <color rgb="FF000000"/>
      <name val="Times New Roman"/>
      <family val="1"/>
      <charset val="238"/>
    </font>
    <font>
      <b/>
      <sz val="8"/>
      <color rgb="FF0070C0"/>
      <name val="Times New Roman"/>
      <family val="1"/>
      <charset val="238"/>
    </font>
    <font>
      <strike/>
      <sz val="8"/>
      <color rgb="FF000000"/>
      <name val="Times New Roman"/>
      <family val="1"/>
      <charset val="238"/>
    </font>
    <font>
      <b/>
      <sz val="7"/>
      <color rgb="FF0070C0"/>
      <name val="Times New Roman"/>
      <family val="1"/>
      <charset val="238"/>
    </font>
    <font>
      <b/>
      <strike/>
      <sz val="8"/>
      <color rgb="FF0070C0"/>
      <name val="Times New Roman"/>
      <family val="1"/>
      <charset val="238"/>
    </font>
    <font>
      <sz val="10"/>
      <color rgb="FF000000"/>
      <name val="Arial1"/>
      <charset val="238"/>
    </font>
    <font>
      <sz val="7"/>
      <color rgb="FF000000"/>
      <name val="Times New Roman"/>
      <family val="1"/>
      <charset val="238"/>
    </font>
    <font>
      <sz val="9"/>
      <color rgb="FF000000"/>
      <name val="Times New Roman"/>
      <family val="1"/>
      <charset val="238"/>
    </font>
    <font>
      <b/>
      <strike/>
      <sz val="8"/>
      <color rgb="FF000000"/>
      <name val="Times New Roman"/>
      <family val="1"/>
      <charset val="238"/>
    </font>
    <font>
      <b/>
      <sz val="8"/>
      <color rgb="FFFF0000"/>
      <name val="Times New Roman"/>
      <family val="1"/>
      <charset val="238"/>
    </font>
    <font>
      <sz val="8"/>
      <color rgb="FFFF0000"/>
      <name val="Times New Roman"/>
      <family val="1"/>
      <charset val="238"/>
    </font>
    <font>
      <sz val="8"/>
      <color rgb="FF00B050"/>
      <name val="Times New Roman"/>
      <family val="1"/>
      <charset val="238"/>
    </font>
    <font>
      <b/>
      <sz val="14"/>
      <color rgb="FF00B050"/>
      <name val="Times New Roman"/>
      <family val="1"/>
      <charset val="238"/>
    </font>
    <font>
      <b/>
      <sz val="11"/>
      <color rgb="FFFF0000"/>
      <name val="Times New Roman"/>
      <family val="1"/>
      <charset val="238"/>
    </font>
    <font>
      <b/>
      <sz val="8"/>
      <color rgb="FF00B0F0"/>
      <name val="Times New Roman"/>
      <family val="1"/>
      <charset val="238"/>
    </font>
    <font>
      <b/>
      <sz val="7"/>
      <color rgb="FF000000"/>
      <name val="Times New Roman"/>
      <family val="1"/>
      <charset val="238"/>
    </font>
    <font>
      <sz val="8"/>
      <color rgb="FF000000"/>
      <name val="Arial"/>
      <family val="2"/>
      <charset val="238"/>
    </font>
    <font>
      <b/>
      <sz val="9"/>
      <color rgb="FF0070C0"/>
      <name val="Times New Roman"/>
      <family val="1"/>
      <charset val="238"/>
    </font>
    <font>
      <sz val="8"/>
      <color rgb="FF0070C0"/>
      <name val="Times New Roman"/>
      <family val="1"/>
      <charset val="238"/>
    </font>
    <font>
      <sz val="7"/>
      <color rgb="FF000000"/>
      <name val="Arial"/>
      <family val="2"/>
      <charset val="238"/>
    </font>
    <font>
      <b/>
      <sz val="10"/>
      <color rgb="FFFF0000"/>
      <name val="Times New Roman"/>
      <family val="1"/>
      <charset val="238"/>
    </font>
    <font>
      <sz val="8"/>
      <color rgb="FF000000"/>
      <name val="Arial1"/>
      <charset val="238"/>
    </font>
    <font>
      <b/>
      <sz val="9"/>
      <color rgb="FF000000"/>
      <name val="Times New Roman"/>
      <family val="1"/>
      <charset val="238"/>
    </font>
    <font>
      <b/>
      <sz val="10"/>
      <color rgb="FFFF0000"/>
      <name val="Arial1"/>
      <charset val="238"/>
    </font>
    <font>
      <b/>
      <sz val="20"/>
      <color rgb="FF000000"/>
      <name val="Times New Roman"/>
      <family val="1"/>
      <charset val="238"/>
    </font>
    <font>
      <b/>
      <sz val="8"/>
      <color rgb="FFFF0000"/>
      <name val="Arial"/>
      <family val="2"/>
      <charset val="238"/>
    </font>
    <font>
      <sz val="7"/>
      <color rgb="FF0070C0"/>
      <name val="Times New Roman"/>
      <family val="1"/>
      <charset val="238"/>
    </font>
    <font>
      <b/>
      <sz val="8"/>
      <color rgb="FFFF0000"/>
      <name val="Arial1"/>
      <charset val="238"/>
    </font>
    <font>
      <b/>
      <sz val="8"/>
      <color rgb="FF0000FF"/>
      <name val="Arial1"/>
      <charset val="238"/>
    </font>
    <font>
      <sz val="7"/>
      <color rgb="FF000000"/>
      <name val="Times New Roman1"/>
      <charset val="238"/>
    </font>
    <font>
      <sz val="9"/>
      <color rgb="FF000000"/>
      <name val="Arial"/>
      <family val="2"/>
      <charset val="238"/>
    </font>
    <font>
      <sz val="8"/>
      <color rgb="FF000000"/>
      <name val="Times New Roman1"/>
      <charset val="238"/>
    </font>
    <font>
      <b/>
      <sz val="8"/>
      <color rgb="FF0070C0"/>
      <name val="Times New Roman1"/>
      <charset val="238"/>
    </font>
    <font>
      <sz val="8"/>
      <color rgb="FFFF0000"/>
      <name val="Times New Roman1"/>
      <charset val="238"/>
    </font>
    <font>
      <sz val="7"/>
      <color rgb="FFFF0000"/>
      <name val="Times New Roman1"/>
      <charset val="238"/>
    </font>
    <font>
      <sz val="9"/>
      <color rgb="FF000000"/>
      <name val="Arial1"/>
      <charset val="238"/>
    </font>
    <font>
      <sz val="8"/>
      <name val="Times New Roman"/>
      <family val="1"/>
      <charset val="238"/>
    </font>
    <font>
      <u/>
      <sz val="8"/>
      <name val="Times New Roman"/>
      <family val="1"/>
      <charset val="238"/>
    </font>
    <font>
      <b/>
      <sz val="8"/>
      <name val="Times New Roman"/>
      <family val="1"/>
      <charset val="238"/>
    </font>
    <font>
      <sz val="8"/>
      <name val="Arial"/>
      <family val="2"/>
      <charset val="238"/>
    </font>
    <font>
      <sz val="7"/>
      <name val="Times New Roman"/>
      <family val="1"/>
      <charset val="238"/>
    </font>
    <font>
      <b/>
      <sz val="7"/>
      <name val="Times New Roman"/>
      <family val="1"/>
      <charset val="238"/>
    </font>
    <font>
      <sz val="9"/>
      <name val="Times New Roman"/>
      <family val="1"/>
      <charset val="238"/>
    </font>
    <font>
      <sz val="10"/>
      <color rgb="FFFF0000"/>
      <name val="Times New Roman"/>
      <family val="1"/>
      <charset val="238"/>
    </font>
    <font>
      <sz val="11"/>
      <color rgb="FFFF0000"/>
      <name val="Arial"/>
      <family val="2"/>
      <charset val="238"/>
    </font>
    <font>
      <sz val="7"/>
      <color rgb="FFFF0000"/>
      <name val="Times New Roman"/>
      <family val="1"/>
      <charset val="238"/>
    </font>
    <font>
      <b/>
      <sz val="8"/>
      <color theme="4"/>
      <name val="Times New Roman"/>
      <family val="1"/>
      <charset val="238"/>
    </font>
    <font>
      <sz val="10"/>
      <name val="Arial"/>
      <family val="2"/>
      <charset val="238"/>
    </font>
    <font>
      <sz val="8"/>
      <color theme="1"/>
      <name val="Times New Roman"/>
      <family val="1"/>
      <charset val="238"/>
    </font>
    <font>
      <sz val="11"/>
      <color theme="1"/>
      <name val="Arial"/>
      <family val="2"/>
      <charset val="238"/>
    </font>
    <font>
      <sz val="11"/>
      <color rgb="FF000000"/>
      <name val="Calibri"/>
      <family val="2"/>
      <charset val="238"/>
    </font>
    <font>
      <sz val="11"/>
      <color rgb="FF000000"/>
      <name val="Arial1"/>
      <charset val="238"/>
    </font>
    <font>
      <b/>
      <i/>
      <sz val="16"/>
      <color theme="1"/>
      <name val="Arial"/>
      <family val="2"/>
      <charset val="238"/>
    </font>
    <font>
      <sz val="10"/>
      <color rgb="FF000000"/>
      <name val="Arial"/>
      <family val="2"/>
      <charset val="238"/>
    </font>
    <font>
      <sz val="11"/>
      <color rgb="FF000000"/>
      <name val="Czcionka tekstu podstawowego"/>
      <charset val="238"/>
    </font>
    <font>
      <b/>
      <i/>
      <u/>
      <sz val="11"/>
      <color theme="1"/>
      <name val="Arial"/>
      <family val="2"/>
      <charset val="238"/>
    </font>
    <font>
      <sz val="7"/>
      <name val="Times New Roman1"/>
      <charset val="238"/>
    </font>
    <font>
      <sz val="9"/>
      <name val="Times New Roman1"/>
      <charset val="238"/>
    </font>
    <font>
      <sz val="9"/>
      <color rgb="FFFF0000"/>
      <name val="Times New Roman"/>
      <family val="1"/>
      <charset val="238"/>
    </font>
    <font>
      <b/>
      <sz val="9"/>
      <color rgb="FFFF0000"/>
      <name val="Arial1"/>
      <charset val="238"/>
    </font>
    <font>
      <b/>
      <sz val="9"/>
      <color rgb="FF0000FF"/>
      <name val="Arial1"/>
      <charset val="238"/>
    </font>
  </fonts>
  <fills count="15">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rgb="FF00FFFF"/>
        <bgColor rgb="FF00FFFF"/>
      </patternFill>
    </fill>
    <fill>
      <patternFill patternType="solid">
        <fgColor rgb="FFFFFF99"/>
        <bgColor rgb="FFFFFF99"/>
      </patternFill>
    </fill>
    <fill>
      <patternFill patternType="solid">
        <fgColor rgb="FFFFFFFF"/>
        <bgColor rgb="FFFFFFFF"/>
      </patternFill>
    </fill>
    <fill>
      <patternFill patternType="solid">
        <fgColor theme="0"/>
        <bgColor indexed="64"/>
      </patternFill>
    </fill>
    <fill>
      <patternFill patternType="solid">
        <fgColor theme="0"/>
        <bgColor rgb="FF00FFFF"/>
      </patternFill>
    </fill>
    <fill>
      <patternFill patternType="solid">
        <fgColor theme="0"/>
        <bgColor rgb="FFFFFFFF"/>
      </patternFill>
    </fill>
  </fills>
  <borders count="27">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bottom style="thin">
        <color indexed="64"/>
      </bottom>
      <diagonal/>
    </border>
    <border>
      <left style="thin">
        <color indexed="64"/>
      </left>
      <right/>
      <top style="thin">
        <color indexed="64"/>
      </top>
      <bottom style="thin">
        <color rgb="FF000000"/>
      </bottom>
      <diagonal/>
    </border>
    <border>
      <left/>
      <right style="thin">
        <color indexed="64"/>
      </right>
      <top style="thin">
        <color indexed="64"/>
      </top>
      <bottom style="thin">
        <color indexed="64"/>
      </bottom>
      <diagonal/>
    </border>
  </borders>
  <cellStyleXfs count="71">
    <xf numFmtId="0" fontId="0" fillId="0" borderId="0"/>
    <xf numFmtId="0" fontId="3" fillId="0" borderId="0" applyNumberFormat="0" applyBorder="0" applyProtection="0"/>
    <xf numFmtId="0" fontId="4" fillId="2" borderId="0" applyNumberFormat="0" applyBorder="0" applyProtection="0"/>
    <xf numFmtId="0" fontId="5" fillId="2" borderId="0" applyNumberFormat="0" applyBorder="0" applyProtection="0"/>
    <xf numFmtId="0" fontId="4" fillId="3" borderId="0" applyNumberFormat="0" applyBorder="0" applyProtection="0"/>
    <xf numFmtId="0" fontId="5" fillId="3" borderId="0" applyNumberFormat="0" applyBorder="0" applyProtection="0"/>
    <xf numFmtId="0" fontId="3" fillId="4" borderId="0" applyNumberFormat="0" applyBorder="0" applyProtection="0"/>
    <xf numFmtId="0" fontId="6" fillId="4" borderId="0" applyNumberFormat="0" applyBorder="0" applyProtection="0"/>
    <xf numFmtId="0" fontId="6" fillId="0" borderId="0" applyNumberFormat="0" applyBorder="0" applyProtection="0"/>
    <xf numFmtId="0" fontId="7" fillId="5" borderId="0" applyNumberFormat="0" applyBorder="0" applyProtection="0"/>
    <xf numFmtId="0" fontId="8" fillId="5" borderId="0" applyNumberFormat="0" applyBorder="0" applyProtection="0"/>
    <xf numFmtId="0" fontId="4" fillId="6" borderId="0" applyNumberFormat="0" applyBorder="0" applyProtection="0"/>
    <xf numFmtId="0" fontId="9" fillId="6" borderId="0" applyNumberFormat="0" applyBorder="0" applyProtection="0"/>
    <xf numFmtId="166" fontId="2" fillId="0" borderId="0" applyFont="0" applyBorder="0" applyProtection="0"/>
    <xf numFmtId="173" fontId="2" fillId="0" borderId="0" applyFont="0" applyBorder="0" applyProtection="0"/>
    <xf numFmtId="0" fontId="10" fillId="0" borderId="0" applyNumberFormat="0" applyBorder="0" applyProtection="0">
      <alignment vertical="top" wrapText="1"/>
    </xf>
    <xf numFmtId="164" fontId="2" fillId="0" borderId="0" applyFont="0" applyBorder="0" applyProtection="0"/>
    <xf numFmtId="174" fontId="2" fillId="0" borderId="0" applyFont="0" applyBorder="0" applyProtection="0"/>
    <xf numFmtId="0" fontId="11" fillId="0" borderId="0" applyNumberFormat="0" applyBorder="0" applyProtection="0"/>
    <xf numFmtId="0" fontId="12" fillId="0" borderId="0" applyNumberFormat="0" applyBorder="0" applyProtection="0"/>
    <xf numFmtId="0" fontId="13" fillId="7" borderId="0" applyNumberFormat="0" applyBorder="0" applyProtection="0"/>
    <xf numFmtId="0" fontId="14" fillId="7" borderId="0" applyNumberFormat="0" applyBorder="0" applyProtection="0"/>
    <xf numFmtId="0" fontId="15" fillId="0" borderId="0" applyNumberFormat="0" applyBorder="0" applyProtection="0"/>
    <xf numFmtId="0" fontId="15" fillId="0" borderId="0" applyNumberFormat="0" applyBorder="0" applyProtection="0"/>
    <xf numFmtId="0" fontId="16" fillId="0" borderId="0" applyNumberFormat="0" applyBorder="0" applyProtection="0"/>
    <xf numFmtId="0" fontId="17" fillId="0" borderId="0" applyNumberFormat="0" applyBorder="0" applyProtection="0"/>
    <xf numFmtId="0" fontId="18" fillId="0" borderId="0" applyNumberFormat="0" applyBorder="0" applyProtection="0">
      <alignment horizontal="center"/>
    </xf>
    <xf numFmtId="0" fontId="19" fillId="0" borderId="0" applyNumberFormat="0" applyBorder="0" applyProtection="0"/>
    <xf numFmtId="0" fontId="20" fillId="0" borderId="0" applyNumberFormat="0" applyBorder="0" applyProtection="0"/>
    <xf numFmtId="0" fontId="21" fillId="0" borderId="0" applyNumberFormat="0" applyBorder="0" applyProtection="0"/>
    <xf numFmtId="0" fontId="22" fillId="8" borderId="0" applyNumberFormat="0" applyBorder="0" applyProtection="0"/>
    <xf numFmtId="0" fontId="23" fillId="8" borderId="0" applyNumberFormat="0" applyBorder="0" applyProtection="0"/>
    <xf numFmtId="0" fontId="2" fillId="0" borderId="0" applyNumberFormat="0" applyFont="0" applyBorder="0" applyProtection="0"/>
    <xf numFmtId="0" fontId="24" fillId="8" borderId="1" applyNumberFormat="0" applyProtection="0"/>
    <xf numFmtId="0" fontId="25" fillId="8" borderId="1" applyNumberFormat="0" applyProtection="0"/>
    <xf numFmtId="0" fontId="26" fillId="0" borderId="0" applyNumberFormat="0" applyBorder="0" applyProtection="0"/>
    <xf numFmtId="0" fontId="26" fillId="0" borderId="0" applyNumberFormat="0" applyBorder="0" applyProtection="0"/>
    <xf numFmtId="175" fontId="26" fillId="0" borderId="0" applyBorder="0" applyProtection="0"/>
    <xf numFmtId="0" fontId="2" fillId="0" borderId="0" applyNumberFormat="0" applyFont="0" applyBorder="0" applyProtection="0"/>
    <xf numFmtId="0" fontId="2" fillId="0" borderId="0" applyNumberFormat="0" applyFont="0" applyBorder="0" applyProtection="0"/>
    <xf numFmtId="0" fontId="2" fillId="0" borderId="0" applyNumberFormat="0" applyFont="0" applyBorder="0" applyProtection="0"/>
    <xf numFmtId="0" fontId="2" fillId="0" borderId="0" applyNumberFormat="0" applyFont="0" applyBorder="0" applyProtection="0"/>
    <xf numFmtId="0" fontId="7" fillId="0" borderId="0" applyNumberFormat="0" applyBorder="0" applyProtection="0"/>
    <xf numFmtId="0" fontId="8" fillId="0" borderId="0" applyNumberFormat="0" applyBorder="0" applyProtection="0"/>
    <xf numFmtId="0" fontId="1" fillId="0" borderId="0"/>
    <xf numFmtId="0" fontId="77" fillId="0" borderId="0"/>
    <xf numFmtId="0" fontId="77" fillId="0" borderId="0"/>
    <xf numFmtId="176" fontId="77" fillId="0" borderId="0" applyFill="0" applyBorder="0" applyAlignment="0" applyProtection="0"/>
    <xf numFmtId="43" fontId="2" fillId="0" borderId="0" applyFont="0" applyFill="0" applyBorder="0" applyAlignment="0" applyProtection="0"/>
    <xf numFmtId="0" fontId="79" fillId="0" borderId="0"/>
    <xf numFmtId="177" fontId="80" fillId="0" borderId="0"/>
    <xf numFmtId="0" fontId="81" fillId="0" borderId="0"/>
    <xf numFmtId="0" fontId="82" fillId="0" borderId="0">
      <alignment horizontal="center"/>
    </xf>
    <xf numFmtId="0" fontId="82" fillId="0" borderId="0">
      <alignment horizontal="center" textRotation="90"/>
    </xf>
    <xf numFmtId="177" fontId="83" fillId="0" borderId="0"/>
    <xf numFmtId="177" fontId="84" fillId="0" borderId="0"/>
    <xf numFmtId="0" fontId="85" fillId="0" borderId="0"/>
    <xf numFmtId="175" fontId="85" fillId="0" borderId="0"/>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xf numFmtId="0" fontId="82" fillId="0" borderId="0">
      <alignment horizontal="center"/>
    </xf>
  </cellStyleXfs>
  <cellXfs count="870">
    <xf numFmtId="0" fontId="0" fillId="0" borderId="0" xfId="0"/>
    <xf numFmtId="0" fontId="27" fillId="0" borderId="0" xfId="0" applyFont="1"/>
    <xf numFmtId="0" fontId="28" fillId="0" borderId="0" xfId="0" applyFont="1"/>
    <xf numFmtId="0" fontId="30" fillId="0" borderId="0" xfId="0" applyFont="1"/>
    <xf numFmtId="2" fontId="28" fillId="0" borderId="0" xfId="0" applyNumberFormat="1" applyFont="1"/>
    <xf numFmtId="0" fontId="30" fillId="9" borderId="2" xfId="0" applyFont="1" applyFill="1" applyBorder="1" applyAlignment="1">
      <alignment vertical="top" wrapText="1"/>
    </xf>
    <xf numFmtId="0" fontId="30" fillId="9" borderId="3" xfId="0" applyFont="1" applyFill="1" applyBorder="1" applyAlignment="1">
      <alignment vertical="top" wrapText="1"/>
    </xf>
    <xf numFmtId="0" fontId="30" fillId="9" borderId="4" xfId="0" applyFont="1" applyFill="1" applyBorder="1" applyAlignment="1">
      <alignment horizontal="center" vertical="top" wrapText="1"/>
    </xf>
    <xf numFmtId="2" fontId="30" fillId="9" borderId="5" xfId="0" applyNumberFormat="1" applyFont="1" applyFill="1" applyBorder="1" applyAlignment="1">
      <alignment vertical="top" wrapText="1"/>
    </xf>
    <xf numFmtId="0" fontId="30" fillId="9" borderId="5" xfId="0" applyFont="1" applyFill="1" applyBorder="1" applyAlignment="1">
      <alignment vertical="top" wrapText="1"/>
    </xf>
    <xf numFmtId="0" fontId="30" fillId="9" borderId="4" xfId="0" applyFont="1" applyFill="1" applyBorder="1" applyAlignment="1">
      <alignment vertical="top" wrapText="1"/>
    </xf>
    <xf numFmtId="0" fontId="30" fillId="9" borderId="6" xfId="0" applyFont="1" applyFill="1" applyBorder="1" applyAlignment="1">
      <alignment vertical="top" wrapText="1"/>
    </xf>
    <xf numFmtId="0" fontId="30" fillId="9" borderId="7" xfId="0" applyFont="1" applyFill="1" applyBorder="1" applyAlignment="1">
      <alignment vertical="top" wrapText="1"/>
    </xf>
    <xf numFmtId="2" fontId="30" fillId="9" borderId="6" xfId="0" applyNumberFormat="1" applyFont="1" applyFill="1" applyBorder="1" applyAlignment="1">
      <alignment vertical="top" wrapText="1"/>
    </xf>
    <xf numFmtId="0" fontId="28" fillId="9" borderId="6" xfId="0" applyFont="1" applyFill="1" applyBorder="1" applyAlignment="1">
      <alignment horizontal="center" vertical="top" wrapText="1"/>
    </xf>
    <xf numFmtId="0" fontId="28" fillId="0" borderId="4" xfId="0" applyFont="1" applyBorder="1" applyAlignment="1">
      <alignment horizontal="right" vertical="top" wrapText="1"/>
    </xf>
    <xf numFmtId="2" fontId="28" fillId="0" borderId="4" xfId="16" applyNumberFormat="1" applyFont="1" applyBorder="1" applyAlignment="1" applyProtection="1">
      <alignment horizontal="right" vertical="top" wrapText="1"/>
    </xf>
    <xf numFmtId="164" fontId="28" fillId="0" borderId="4" xfId="16" applyFont="1" applyBorder="1" applyAlignment="1" applyProtection="1">
      <alignment horizontal="right" vertical="top" wrapText="1"/>
    </xf>
    <xf numFmtId="0" fontId="28" fillId="0" borderId="6" xfId="0" applyFont="1" applyBorder="1" applyAlignment="1">
      <alignment horizontal="center" vertical="top" wrapText="1"/>
    </xf>
    <xf numFmtId="0" fontId="28" fillId="0" borderId="4" xfId="0" applyFont="1" applyBorder="1" applyAlignment="1">
      <alignment horizontal="center" vertical="top" wrapText="1"/>
    </xf>
    <xf numFmtId="0" fontId="28" fillId="9" borderId="8" xfId="0" applyFont="1" applyFill="1" applyBorder="1" applyAlignment="1">
      <alignment horizontal="center" vertical="top" wrapText="1"/>
    </xf>
    <xf numFmtId="2" fontId="28" fillId="0" borderId="10" xfId="16" applyNumberFormat="1" applyFont="1" applyBorder="1" applyAlignment="1" applyProtection="1">
      <alignment horizontal="right" vertical="top" wrapText="1"/>
    </xf>
    <xf numFmtId="164" fontId="28" fillId="0" borderId="8" xfId="16" applyFont="1" applyBorder="1" applyAlignment="1" applyProtection="1">
      <alignment horizontal="right" vertical="top" wrapText="1"/>
    </xf>
    <xf numFmtId="164" fontId="28" fillId="0" borderId="9" xfId="16" applyFont="1" applyBorder="1" applyAlignment="1" applyProtection="1">
      <alignment horizontal="right" vertical="top" wrapText="1"/>
    </xf>
    <xf numFmtId="0" fontId="35" fillId="0" borderId="0" xfId="0" applyFont="1"/>
    <xf numFmtId="164" fontId="36" fillId="0" borderId="4" xfId="16" applyFont="1" applyBorder="1" applyAlignment="1" applyProtection="1">
      <alignment horizontal="right" vertical="top" wrapText="1"/>
    </xf>
    <xf numFmtId="164" fontId="36" fillId="0" borderId="8" xfId="16" applyFont="1" applyBorder="1" applyAlignment="1" applyProtection="1">
      <alignment horizontal="right" vertical="top" wrapText="1"/>
    </xf>
    <xf numFmtId="0" fontId="28" fillId="0" borderId="4" xfId="0" applyFont="1" applyBorder="1" applyAlignment="1">
      <alignment vertical="top" wrapText="1"/>
    </xf>
    <xf numFmtId="0" fontId="37" fillId="0" borderId="0" xfId="0" applyFont="1"/>
    <xf numFmtId="0" fontId="28" fillId="9" borderId="11" xfId="0" applyFont="1" applyFill="1" applyBorder="1" applyAlignment="1">
      <alignment vertical="top" wrapText="1"/>
    </xf>
    <xf numFmtId="0" fontId="28" fillId="9" borderId="4" xfId="0" applyFont="1" applyFill="1" applyBorder="1" applyAlignment="1">
      <alignment vertical="top" wrapText="1"/>
    </xf>
    <xf numFmtId="0" fontId="28" fillId="9" borderId="6" xfId="0" applyFont="1" applyFill="1" applyBorder="1" applyAlignment="1">
      <alignment vertical="top" wrapText="1"/>
    </xf>
    <xf numFmtId="0" fontId="28" fillId="0" borderId="12" xfId="0" applyFont="1" applyBorder="1" applyAlignment="1">
      <alignment vertical="top" wrapText="1"/>
    </xf>
    <xf numFmtId="0" fontId="28" fillId="9" borderId="12" xfId="0" applyFont="1" applyFill="1" applyBorder="1" applyAlignment="1">
      <alignment horizontal="center" vertical="top" wrapText="1"/>
    </xf>
    <xf numFmtId="0" fontId="30" fillId="0" borderId="4" xfId="0" applyFont="1" applyBorder="1" applyAlignment="1">
      <alignment horizontal="right" vertical="top" wrapText="1"/>
    </xf>
    <xf numFmtId="0" fontId="28" fillId="9" borderId="8" xfId="0" applyFont="1" applyFill="1" applyBorder="1" applyAlignment="1">
      <alignment horizontal="center" wrapText="1"/>
    </xf>
    <xf numFmtId="0" fontId="32" fillId="9" borderId="4" xfId="0" applyFont="1" applyFill="1" applyBorder="1" applyAlignment="1">
      <alignment horizontal="right" wrapText="1"/>
    </xf>
    <xf numFmtId="2" fontId="32" fillId="9" borderId="6" xfId="0" applyNumberFormat="1" applyFont="1" applyFill="1" applyBorder="1" applyAlignment="1">
      <alignment horizontal="right" wrapText="1"/>
    </xf>
    <xf numFmtId="164" fontId="38" fillId="9" borderId="6" xfId="0" applyNumberFormat="1" applyFont="1" applyFill="1" applyBorder="1" applyAlignment="1">
      <alignment horizontal="right" wrapText="1"/>
    </xf>
    <xf numFmtId="164" fontId="30" fillId="9" borderId="4" xfId="0" applyNumberFormat="1" applyFont="1" applyFill="1" applyBorder="1" applyAlignment="1">
      <alignment horizontal="right" wrapText="1"/>
    </xf>
    <xf numFmtId="0" fontId="28" fillId="9" borderId="6" xfId="0" applyFont="1" applyFill="1" applyBorder="1" applyAlignment="1">
      <alignment horizontal="right" wrapText="1"/>
    </xf>
    <xf numFmtId="0" fontId="28" fillId="9" borderId="4" xfId="0" applyFont="1" applyFill="1" applyBorder="1" applyAlignment="1">
      <alignment horizontal="right" wrapText="1"/>
    </xf>
    <xf numFmtId="0" fontId="28" fillId="0" borderId="0" xfId="0" applyFont="1" applyAlignment="1">
      <alignment horizontal="left" indent="4"/>
    </xf>
    <xf numFmtId="166" fontId="39" fillId="0" borderId="0" xfId="13" applyFont="1" applyProtection="1"/>
    <xf numFmtId="2" fontId="30" fillId="9" borderId="4" xfId="0" applyNumberFormat="1" applyFont="1" applyFill="1" applyBorder="1" applyAlignment="1">
      <alignment vertical="top" wrapText="1"/>
    </xf>
    <xf numFmtId="0" fontId="28" fillId="0" borderId="4" xfId="0" applyFont="1" applyBorder="1" applyAlignment="1">
      <alignment horizontal="center" vertical="center" wrapText="1"/>
    </xf>
    <xf numFmtId="0" fontId="28" fillId="0" borderId="8" xfId="0" applyFont="1" applyBorder="1" applyAlignment="1">
      <alignment horizontal="center" vertical="center"/>
    </xf>
    <xf numFmtId="0" fontId="31" fillId="0" borderId="8" xfId="0" applyFont="1" applyBorder="1" applyAlignment="1">
      <alignment horizontal="center" vertical="center"/>
    </xf>
    <xf numFmtId="2" fontId="28" fillId="0" borderId="0" xfId="0" applyNumberFormat="1" applyFont="1" applyAlignment="1">
      <alignment horizontal="center" vertical="center"/>
    </xf>
    <xf numFmtId="0" fontId="28" fillId="0" borderId="4" xfId="0" applyFont="1" applyBorder="1"/>
    <xf numFmtId="0" fontId="28" fillId="0" borderId="4" xfId="0" applyFont="1" applyBorder="1" applyAlignment="1">
      <alignment horizontal="center" vertical="center"/>
    </xf>
    <xf numFmtId="0" fontId="31" fillId="0" borderId="4" xfId="0" applyFont="1" applyBorder="1" applyAlignment="1">
      <alignment horizontal="center" vertical="center"/>
    </xf>
    <xf numFmtId="2" fontId="28" fillId="0" borderId="4" xfId="0" applyNumberFormat="1" applyFont="1" applyBorder="1" applyAlignment="1">
      <alignment horizontal="center" vertical="center"/>
    </xf>
    <xf numFmtId="2" fontId="28" fillId="0" borderId="8" xfId="0" applyNumberFormat="1" applyFont="1" applyBorder="1" applyAlignment="1">
      <alignment horizontal="center" vertical="center"/>
    </xf>
    <xf numFmtId="0" fontId="30" fillId="9" borderId="4" xfId="0" applyFont="1" applyFill="1" applyBorder="1" applyAlignment="1">
      <alignment wrapText="1"/>
    </xf>
    <xf numFmtId="0" fontId="41" fillId="0" borderId="0" xfId="0" applyFont="1"/>
    <xf numFmtId="0" fontId="42" fillId="0" borderId="0" xfId="0" applyFont="1"/>
    <xf numFmtId="0" fontId="43" fillId="0" borderId="0" xfId="0" applyFont="1"/>
    <xf numFmtId="0" fontId="30" fillId="0" borderId="0" xfId="0" applyFont="1" applyAlignment="1">
      <alignment vertical="top" wrapText="1"/>
    </xf>
    <xf numFmtId="2" fontId="30" fillId="0" borderId="0" xfId="0" applyNumberFormat="1" applyFont="1" applyAlignment="1">
      <alignment vertical="top" wrapText="1"/>
    </xf>
    <xf numFmtId="0" fontId="30" fillId="10" borderId="13" xfId="0" applyFont="1" applyFill="1" applyBorder="1" applyAlignment="1">
      <alignment vertical="top" wrapText="1"/>
    </xf>
    <xf numFmtId="0" fontId="30" fillId="10" borderId="14" xfId="0" applyFont="1" applyFill="1" applyBorder="1" applyAlignment="1">
      <alignment vertical="top" wrapText="1"/>
    </xf>
    <xf numFmtId="2" fontId="30" fillId="10" borderId="15" xfId="0" applyNumberFormat="1" applyFont="1" applyFill="1" applyBorder="1" applyAlignment="1">
      <alignment vertical="top" wrapText="1"/>
    </xf>
    <xf numFmtId="0" fontId="30" fillId="10" borderId="8" xfId="0" applyFont="1" applyFill="1" applyBorder="1" applyAlignment="1">
      <alignment vertical="top" wrapText="1"/>
    </xf>
    <xf numFmtId="0" fontId="30" fillId="10" borderId="15" xfId="0" applyFont="1" applyFill="1" applyBorder="1" applyAlignment="1">
      <alignment vertical="top" wrapText="1"/>
    </xf>
    <xf numFmtId="0" fontId="0" fillId="0" borderId="11" xfId="0" applyBorder="1"/>
    <xf numFmtId="0" fontId="30" fillId="9" borderId="4" xfId="0" applyFont="1" applyFill="1" applyBorder="1" applyAlignment="1">
      <alignment horizontal="left" vertical="top" wrapText="1"/>
    </xf>
    <xf numFmtId="0" fontId="28" fillId="9" borderId="4" xfId="0" applyFont="1" applyFill="1" applyBorder="1" applyAlignment="1">
      <alignment horizontal="center" vertical="top" wrapText="1"/>
    </xf>
    <xf numFmtId="0" fontId="28" fillId="0" borderId="8" xfId="0" applyFont="1" applyBorder="1" applyAlignment="1">
      <alignment horizontal="left" vertical="top" wrapText="1"/>
    </xf>
    <xf numFmtId="0" fontId="28" fillId="0" borderId="14" xfId="0" applyFont="1" applyBorder="1" applyAlignment="1">
      <alignment horizontal="right" vertical="top" wrapText="1"/>
    </xf>
    <xf numFmtId="2" fontId="28" fillId="0" borderId="0" xfId="0" applyNumberFormat="1" applyFont="1" applyAlignment="1">
      <alignment horizontal="right" vertical="top" wrapText="1"/>
    </xf>
    <xf numFmtId="2" fontId="28" fillId="0" borderId="2" xfId="0" applyNumberFormat="1" applyFont="1" applyBorder="1" applyAlignment="1">
      <alignment horizontal="right" vertical="top" wrapText="1"/>
    </xf>
    <xf numFmtId="2" fontId="28" fillId="0" borderId="9" xfId="0" applyNumberFormat="1" applyFont="1" applyBorder="1" applyAlignment="1">
      <alignment horizontal="right" vertical="top" wrapText="1"/>
    </xf>
    <xf numFmtId="2" fontId="44" fillId="0" borderId="9" xfId="0" applyNumberFormat="1" applyFont="1" applyBorder="1" applyAlignment="1">
      <alignment horizontal="right" vertical="top" wrapText="1"/>
    </xf>
    <xf numFmtId="0" fontId="28" fillId="0" borderId="9" xfId="0" applyFont="1" applyBorder="1" applyAlignment="1">
      <alignment horizontal="right" vertical="top" wrapText="1"/>
    </xf>
    <xf numFmtId="0" fontId="28" fillId="0" borderId="10" xfId="0" applyFont="1" applyBorder="1" applyAlignment="1">
      <alignment horizontal="right" vertical="top" wrapText="1"/>
    </xf>
    <xf numFmtId="0" fontId="28" fillId="9" borderId="4" xfId="0" applyFont="1" applyFill="1" applyBorder="1" applyAlignment="1">
      <alignment horizontal="center" vertical="center" wrapText="1"/>
    </xf>
    <xf numFmtId="2" fontId="28" fillId="9" borderId="4" xfId="0" applyNumberFormat="1" applyFont="1" applyFill="1" applyBorder="1" applyAlignment="1">
      <alignment horizontal="center" vertical="center" wrapText="1"/>
    </xf>
    <xf numFmtId="2" fontId="28" fillId="9" borderId="9" xfId="0" applyNumberFormat="1" applyFont="1" applyFill="1" applyBorder="1" applyAlignment="1">
      <alignment horizontal="center" vertical="top" wrapText="1"/>
    </xf>
    <xf numFmtId="0" fontId="28" fillId="9" borderId="11" xfId="0" applyFont="1" applyFill="1" applyBorder="1" applyAlignment="1">
      <alignment horizontal="center" vertical="center" wrapText="1"/>
    </xf>
    <xf numFmtId="0" fontId="28" fillId="9" borderId="4" xfId="0" applyFont="1" applyFill="1" applyBorder="1" applyAlignment="1">
      <alignment horizontal="right" vertical="top" wrapText="1"/>
    </xf>
    <xf numFmtId="2" fontId="28" fillId="9" borderId="9" xfId="0" applyNumberFormat="1" applyFont="1" applyFill="1" applyBorder="1" applyAlignment="1">
      <alignment horizontal="right" vertical="top" wrapText="1"/>
    </xf>
    <xf numFmtId="0" fontId="28" fillId="9" borderId="2" xfId="0" applyFont="1" applyFill="1" applyBorder="1" applyAlignment="1">
      <alignment horizontal="center" vertical="top" wrapText="1"/>
    </xf>
    <xf numFmtId="0" fontId="28" fillId="0" borderId="6" xfId="0" applyFont="1" applyBorder="1" applyAlignment="1">
      <alignment horizontal="left" vertical="top" wrapText="1"/>
    </xf>
    <xf numFmtId="0" fontId="28" fillId="0" borderId="14" xfId="0" applyFont="1" applyBorder="1" applyAlignment="1">
      <alignment horizontal="right" vertical="center" wrapText="1"/>
    </xf>
    <xf numFmtId="0" fontId="31" fillId="0" borderId="14" xfId="0" applyFont="1" applyBorder="1" applyAlignment="1">
      <alignment horizontal="right" vertical="center" wrapText="1"/>
    </xf>
    <xf numFmtId="2" fontId="28" fillId="0" borderId="0" xfId="0" applyNumberFormat="1" applyFont="1" applyAlignment="1">
      <alignment horizontal="right" vertical="center" wrapText="1"/>
    </xf>
    <xf numFmtId="2" fontId="28" fillId="0" borderId="13" xfId="0" applyNumberFormat="1" applyFont="1" applyBorder="1" applyAlignment="1">
      <alignment horizontal="right" vertical="center" wrapText="1"/>
    </xf>
    <xf numFmtId="2" fontId="28" fillId="0" borderId="14" xfId="0" applyNumberFormat="1" applyFont="1" applyBorder="1" applyAlignment="1">
      <alignment horizontal="right" vertical="center" wrapText="1"/>
    </xf>
    <xf numFmtId="0" fontId="28" fillId="0" borderId="16" xfId="0" applyFont="1" applyBorder="1" applyAlignment="1">
      <alignment horizontal="right" vertical="center" wrapText="1"/>
    </xf>
    <xf numFmtId="0" fontId="28" fillId="0" borderId="2" xfId="0" applyFont="1" applyBorder="1" applyAlignment="1">
      <alignment horizontal="center" vertical="center" wrapText="1"/>
    </xf>
    <xf numFmtId="2" fontId="28" fillId="0" borderId="14" xfId="0" applyNumberFormat="1" applyFont="1" applyBorder="1" applyAlignment="1">
      <alignment horizontal="center" vertical="center" wrapText="1"/>
    </xf>
    <xf numFmtId="0" fontId="28" fillId="0" borderId="16" xfId="0" applyFont="1" applyBorder="1" applyAlignment="1">
      <alignment horizontal="center" vertical="center" wrapText="1"/>
    </xf>
    <xf numFmtId="0" fontId="28" fillId="0" borderId="16" xfId="0" applyFont="1" applyBorder="1" applyAlignment="1">
      <alignment horizontal="left" vertical="top" wrapText="1"/>
    </xf>
    <xf numFmtId="0" fontId="28" fillId="0" borderId="5" xfId="0" applyFont="1" applyBorder="1" applyAlignment="1">
      <alignment horizontal="right" vertical="center" wrapText="1"/>
    </xf>
    <xf numFmtId="0" fontId="28" fillId="0" borderId="4" xfId="0" applyFont="1" applyBorder="1" applyAlignment="1">
      <alignment horizontal="right" vertical="center" wrapText="1"/>
    </xf>
    <xf numFmtId="2" fontId="28" fillId="0" borderId="4" xfId="0" applyNumberFormat="1" applyFont="1" applyBorder="1" applyAlignment="1">
      <alignment horizontal="right" vertical="center" wrapText="1"/>
    </xf>
    <xf numFmtId="2" fontId="28" fillId="0" borderId="4" xfId="0" applyNumberFormat="1" applyFont="1" applyBorder="1" applyAlignment="1">
      <alignment horizontal="center" vertical="center" wrapText="1"/>
    </xf>
    <xf numFmtId="0" fontId="0" fillId="9" borderId="0" xfId="0" applyFill="1" applyAlignment="1">
      <alignment horizontal="center"/>
    </xf>
    <xf numFmtId="0" fontId="30" fillId="9" borderId="8" xfId="0" applyFont="1" applyFill="1" applyBorder="1" applyAlignment="1">
      <alignment vertical="top" wrapText="1"/>
    </xf>
    <xf numFmtId="0" fontId="30" fillId="9" borderId="10" xfId="0" applyFont="1" applyFill="1" applyBorder="1" applyAlignment="1">
      <alignment vertical="top" wrapText="1"/>
    </xf>
    <xf numFmtId="0" fontId="30" fillId="9" borderId="12" xfId="0" applyFont="1" applyFill="1" applyBorder="1" applyAlignment="1">
      <alignment vertical="top" wrapText="1"/>
    </xf>
    <xf numFmtId="0" fontId="28" fillId="9" borderId="6" xfId="0" applyFont="1" applyFill="1" applyBorder="1" applyAlignment="1">
      <alignment horizontal="center"/>
    </xf>
    <xf numFmtId="0" fontId="28" fillId="0" borderId="4" xfId="0" applyFont="1" applyBorder="1" applyAlignment="1">
      <alignment horizontal="left" vertical="center" wrapText="1"/>
    </xf>
    <xf numFmtId="0" fontId="28" fillId="0" borderId="5" xfId="0" applyFont="1" applyBorder="1" applyAlignment="1">
      <alignment horizontal="right" vertical="center"/>
    </xf>
    <xf numFmtId="0" fontId="28" fillId="0" borderId="2" xfId="0" applyFont="1" applyBorder="1" applyAlignment="1">
      <alignment horizontal="right" vertical="center"/>
    </xf>
    <xf numFmtId="0" fontId="31" fillId="0" borderId="16" xfId="0" applyFont="1" applyBorder="1" applyAlignment="1">
      <alignment horizontal="center" vertical="center"/>
    </xf>
    <xf numFmtId="2" fontId="28" fillId="0" borderId="2" xfId="0" applyNumberFormat="1" applyFont="1" applyBorder="1" applyAlignment="1">
      <alignment horizontal="right" vertical="center"/>
    </xf>
    <xf numFmtId="0" fontId="28" fillId="0" borderId="16" xfId="0" applyFont="1" applyBorder="1" applyAlignment="1">
      <alignment horizontal="right" vertical="center"/>
    </xf>
    <xf numFmtId="0" fontId="28" fillId="0" borderId="4" xfId="0" applyFont="1" applyBorder="1" applyAlignment="1">
      <alignment horizontal="right" vertical="center"/>
    </xf>
    <xf numFmtId="0" fontId="28" fillId="0" borderId="11" xfId="0" applyFont="1" applyBorder="1" applyAlignment="1">
      <alignment horizontal="center" vertical="center"/>
    </xf>
    <xf numFmtId="0" fontId="0" fillId="9" borderId="4" xfId="0" applyFill="1" applyBorder="1"/>
    <xf numFmtId="0" fontId="31" fillId="9" borderId="4" xfId="0" applyFont="1" applyFill="1" applyBorder="1" applyAlignment="1">
      <alignment horizontal="center" vertical="top" wrapText="1"/>
    </xf>
    <xf numFmtId="0" fontId="30" fillId="9" borderId="11" xfId="0" applyFont="1" applyFill="1" applyBorder="1" applyAlignment="1">
      <alignment vertical="top" wrapText="1"/>
    </xf>
    <xf numFmtId="0" fontId="28" fillId="9" borderId="15" xfId="0" applyFont="1" applyFill="1" applyBorder="1" applyAlignment="1">
      <alignment horizontal="center"/>
    </xf>
    <xf numFmtId="0" fontId="28" fillId="0" borderId="6" xfId="0" applyFont="1" applyBorder="1" applyAlignment="1">
      <alignment horizontal="left" vertical="center"/>
    </xf>
    <xf numFmtId="2" fontId="28" fillId="0" borderId="12" xfId="0" applyNumberFormat="1" applyFont="1" applyBorder="1" applyAlignment="1">
      <alignment horizontal="right" vertical="center"/>
    </xf>
    <xf numFmtId="2" fontId="28" fillId="0" borderId="8" xfId="0" applyNumberFormat="1" applyFont="1" applyBorder="1" applyAlignment="1">
      <alignment horizontal="right" vertical="center"/>
    </xf>
    <xf numFmtId="0" fontId="28" fillId="0" borderId="16" xfId="0" applyFont="1" applyBorder="1" applyAlignment="1">
      <alignment horizontal="center" vertical="center"/>
    </xf>
    <xf numFmtId="0" fontId="28" fillId="9" borderId="4" xfId="0" applyFont="1" applyFill="1" applyBorder="1" applyAlignment="1">
      <alignment horizontal="center"/>
    </xf>
    <xf numFmtId="0" fontId="28" fillId="0" borderId="12" xfId="0" applyFont="1" applyBorder="1" applyAlignment="1">
      <alignment horizontal="left" vertical="center"/>
    </xf>
    <xf numFmtId="0" fontId="28" fillId="0" borderId="11" xfId="0" applyFont="1" applyBorder="1" applyAlignment="1">
      <alignment horizontal="right" vertical="center"/>
    </xf>
    <xf numFmtId="0" fontId="28" fillId="0" borderId="8" xfId="0" applyFont="1" applyBorder="1" applyAlignment="1">
      <alignment horizontal="right" vertical="top" wrapText="1"/>
    </xf>
    <xf numFmtId="0" fontId="28" fillId="0" borderId="8" xfId="0" applyFont="1" applyBorder="1" applyAlignment="1">
      <alignment horizontal="left" vertical="center" wrapText="1"/>
    </xf>
    <xf numFmtId="0" fontId="28" fillId="0" borderId="9" xfId="0" applyFont="1" applyBorder="1" applyAlignment="1">
      <alignment horizontal="center" vertical="center" wrapText="1"/>
    </xf>
    <xf numFmtId="0" fontId="28" fillId="0" borderId="10" xfId="0" applyFont="1" applyBorder="1" applyAlignment="1">
      <alignment horizontal="center" vertical="center" wrapText="1"/>
    </xf>
    <xf numFmtId="0" fontId="31" fillId="0" borderId="8" xfId="0" applyFont="1" applyBorder="1" applyAlignment="1">
      <alignment horizontal="center" vertical="center" wrapText="1"/>
    </xf>
    <xf numFmtId="2" fontId="28" fillId="0" borderId="10" xfId="16" applyNumberFormat="1" applyFont="1" applyBorder="1" applyAlignment="1" applyProtection="1">
      <alignment horizontal="right" vertical="center" wrapText="1"/>
    </xf>
    <xf numFmtId="2" fontId="28" fillId="0" borderId="4" xfId="0" applyNumberFormat="1" applyFont="1" applyBorder="1" applyAlignment="1">
      <alignment horizontal="right" vertical="center"/>
    </xf>
    <xf numFmtId="0" fontId="28" fillId="0" borderId="9" xfId="0" applyFont="1" applyBorder="1" applyAlignment="1">
      <alignment horizontal="right" vertical="center" wrapText="1"/>
    </xf>
    <xf numFmtId="0" fontId="28" fillId="0" borderId="14" xfId="0" applyFont="1" applyBorder="1" applyAlignment="1">
      <alignment horizontal="center" vertical="center" wrapText="1"/>
    </xf>
    <xf numFmtId="0" fontId="28" fillId="0" borderId="0" xfId="0" applyFont="1" applyAlignment="1">
      <alignment horizontal="center" vertical="center" wrapText="1"/>
    </xf>
    <xf numFmtId="0" fontId="31" fillId="0" borderId="13" xfId="0" applyFont="1" applyBorder="1" applyAlignment="1">
      <alignment horizontal="center" vertical="center" wrapText="1"/>
    </xf>
    <xf numFmtId="2" fontId="28" fillId="0" borderId="0" xfId="16" applyNumberFormat="1" applyFont="1" applyAlignment="1" applyProtection="1">
      <alignment horizontal="right" vertical="center" wrapText="1"/>
    </xf>
    <xf numFmtId="2" fontId="28" fillId="0" borderId="13" xfId="0" applyNumberFormat="1" applyFont="1" applyBorder="1" applyAlignment="1">
      <alignment horizontal="right" vertical="center"/>
    </xf>
    <xf numFmtId="2" fontId="28" fillId="0" borderId="14" xfId="0" applyNumberFormat="1" applyFont="1" applyBorder="1" applyAlignment="1">
      <alignment horizontal="right" vertical="top" wrapText="1"/>
    </xf>
    <xf numFmtId="0" fontId="0" fillId="9" borderId="4" xfId="0" applyFill="1" applyBorder="1" applyAlignment="1">
      <alignment horizontal="center"/>
    </xf>
    <xf numFmtId="0" fontId="31" fillId="9" borderId="4" xfId="0" applyFont="1" applyFill="1" applyBorder="1" applyAlignment="1">
      <alignment vertical="top" wrapText="1"/>
    </xf>
    <xf numFmtId="2" fontId="28" fillId="9" borderId="4" xfId="0" applyNumberFormat="1" applyFont="1" applyFill="1" applyBorder="1" applyAlignment="1">
      <alignment horizontal="center" vertical="top" wrapText="1"/>
    </xf>
    <xf numFmtId="2" fontId="28" fillId="9" borderId="4" xfId="0" applyNumberFormat="1" applyFont="1" applyFill="1" applyBorder="1" applyAlignment="1">
      <alignment horizontal="right" vertical="top" wrapText="1"/>
    </xf>
    <xf numFmtId="0" fontId="28" fillId="0" borderId="8" xfId="0" applyFont="1" applyBorder="1" applyAlignment="1">
      <alignment vertical="top" wrapText="1"/>
    </xf>
    <xf numFmtId="2" fontId="28" fillId="0" borderId="0" xfId="16" applyNumberFormat="1" applyFont="1" applyAlignment="1" applyProtection="1">
      <alignment horizontal="right" vertical="top" wrapText="1"/>
    </xf>
    <xf numFmtId="164" fontId="28" fillId="0" borderId="13" xfId="0" applyNumberFormat="1" applyFont="1" applyBorder="1" applyAlignment="1">
      <alignment horizontal="right" vertical="top" wrapText="1"/>
    </xf>
    <xf numFmtId="0" fontId="28" fillId="0" borderId="10" xfId="0" applyFont="1" applyBorder="1" applyAlignment="1">
      <alignment vertical="top" wrapText="1"/>
    </xf>
    <xf numFmtId="164" fontId="28" fillId="0" borderId="8" xfId="0" applyNumberFormat="1" applyFont="1" applyBorder="1" applyAlignment="1">
      <alignment horizontal="right" vertical="top" wrapText="1"/>
    </xf>
    <xf numFmtId="0" fontId="30" fillId="0" borderId="8" xfId="0" applyFont="1" applyBorder="1" applyAlignment="1">
      <alignment horizontal="right" vertical="top" wrapText="1"/>
    </xf>
    <xf numFmtId="0" fontId="30" fillId="0" borderId="6" xfId="0" applyFont="1" applyBorder="1" applyAlignment="1">
      <alignment vertical="top" wrapText="1"/>
    </xf>
    <xf numFmtId="0" fontId="28" fillId="9" borderId="11" xfId="0" applyFont="1" applyFill="1" applyBorder="1" applyAlignment="1">
      <alignment horizontal="right" vertical="top" wrapText="1"/>
    </xf>
    <xf numFmtId="2" fontId="28" fillId="9" borderId="11" xfId="16" applyNumberFormat="1" applyFont="1" applyFill="1" applyBorder="1" applyAlignment="1" applyProtection="1">
      <alignment horizontal="right" vertical="top" wrapText="1"/>
    </xf>
    <xf numFmtId="164" fontId="28" fillId="9" borderId="4" xfId="0" applyNumberFormat="1" applyFont="1" applyFill="1" applyBorder="1" applyAlignment="1">
      <alignment horizontal="right" vertical="top" wrapText="1"/>
    </xf>
    <xf numFmtId="2" fontId="28" fillId="9" borderId="11" xfId="0" applyNumberFormat="1" applyFont="1" applyFill="1" applyBorder="1" applyAlignment="1">
      <alignment horizontal="right" vertical="top" wrapText="1"/>
    </xf>
    <xf numFmtId="164" fontId="45" fillId="9" borderId="4" xfId="16" applyFont="1" applyFill="1" applyBorder="1" applyAlignment="1" applyProtection="1">
      <alignment horizontal="right" vertical="top" wrapText="1"/>
    </xf>
    <xf numFmtId="0" fontId="28" fillId="11" borderId="0" xfId="0" applyFont="1" applyFill="1" applyAlignment="1">
      <alignment vertical="top" wrapText="1"/>
    </xf>
    <xf numFmtId="0" fontId="28" fillId="0" borderId="0" xfId="0" applyFont="1" applyAlignment="1">
      <alignment horizontal="right" vertical="top" wrapText="1"/>
    </xf>
    <xf numFmtId="164" fontId="28" fillId="0" borderId="0" xfId="0" applyNumberFormat="1" applyFont="1" applyAlignment="1">
      <alignment horizontal="right" vertical="top" wrapText="1"/>
    </xf>
    <xf numFmtId="164" fontId="28" fillId="0" borderId="0" xfId="16" applyFont="1" applyAlignment="1" applyProtection="1">
      <alignment horizontal="right" vertical="top" wrapText="1"/>
    </xf>
    <xf numFmtId="0" fontId="28" fillId="0" borderId="0" xfId="0" applyFont="1" applyAlignment="1">
      <alignment vertical="top" wrapText="1"/>
    </xf>
    <xf numFmtId="165" fontId="28" fillId="0" borderId="0" xfId="0" applyNumberFormat="1" applyFont="1" applyAlignment="1">
      <alignment horizontal="right" vertical="top" wrapText="1"/>
    </xf>
    <xf numFmtId="1" fontId="30" fillId="0" borderId="0" xfId="0" applyNumberFormat="1" applyFont="1" applyAlignment="1">
      <alignment horizontal="right" vertical="top" wrapText="1"/>
    </xf>
    <xf numFmtId="164" fontId="39" fillId="0" borderId="0" xfId="16" applyFont="1" applyAlignment="1" applyProtection="1">
      <alignment horizontal="right" vertical="top" wrapText="1"/>
    </xf>
    <xf numFmtId="0" fontId="0" fillId="9" borderId="6" xfId="0" applyFill="1" applyBorder="1" applyAlignment="1">
      <alignment horizontal="center"/>
    </xf>
    <xf numFmtId="164" fontId="31" fillId="0" borderId="4" xfId="0" applyNumberFormat="1" applyFont="1" applyBorder="1" applyAlignment="1">
      <alignment horizontal="right" vertical="top" wrapText="1"/>
    </xf>
    <xf numFmtId="0" fontId="40" fillId="0" borderId="8" xfId="0" applyFont="1" applyBorder="1" applyAlignment="1">
      <alignment vertical="top" wrapText="1"/>
    </xf>
    <xf numFmtId="164" fontId="28" fillId="0" borderId="14" xfId="16" applyFont="1" applyBorder="1" applyAlignment="1" applyProtection="1">
      <alignment horizontal="right" vertical="top" wrapText="1"/>
    </xf>
    <xf numFmtId="0" fontId="28" fillId="0" borderId="2" xfId="0" applyFont="1" applyBorder="1" applyAlignment="1">
      <alignment horizontal="right" vertical="top" wrapText="1"/>
    </xf>
    <xf numFmtId="2" fontId="28" fillId="0" borderId="2" xfId="16" applyNumberFormat="1" applyFont="1" applyBorder="1" applyAlignment="1" applyProtection="1">
      <alignment horizontal="right" vertical="top" wrapText="1"/>
    </xf>
    <xf numFmtId="0" fontId="28" fillId="0" borderId="6" xfId="0" applyFont="1" applyBorder="1" applyAlignment="1">
      <alignment vertical="top" wrapText="1"/>
    </xf>
    <xf numFmtId="2" fontId="28" fillId="9" borderId="4" xfId="16" applyNumberFormat="1" applyFont="1" applyFill="1" applyBorder="1" applyAlignment="1" applyProtection="1">
      <alignment vertical="top" wrapText="1"/>
    </xf>
    <xf numFmtId="164" fontId="28" fillId="9" borderId="7" xfId="16" applyFont="1" applyFill="1" applyBorder="1" applyAlignment="1" applyProtection="1">
      <alignment vertical="top" wrapText="1"/>
    </xf>
    <xf numFmtId="164" fontId="28" fillId="9" borderId="10" xfId="16" applyFont="1" applyFill="1" applyBorder="1" applyAlignment="1" applyProtection="1">
      <alignment vertical="top" wrapText="1"/>
    </xf>
    <xf numFmtId="0" fontId="28" fillId="9" borderId="10" xfId="0" applyFont="1" applyFill="1" applyBorder="1" applyAlignment="1">
      <alignment vertical="top" wrapText="1"/>
    </xf>
    <xf numFmtId="0" fontId="28" fillId="0" borderId="4" xfId="0" applyFont="1" applyBorder="1" applyAlignment="1">
      <alignment vertical="center" wrapText="1"/>
    </xf>
    <xf numFmtId="2" fontId="28" fillId="0" borderId="8" xfId="16" applyNumberFormat="1" applyFont="1" applyBorder="1" applyAlignment="1" applyProtection="1">
      <alignment horizontal="right" vertical="top" wrapText="1"/>
    </xf>
    <xf numFmtId="164" fontId="28" fillId="0" borderId="7" xfId="16" applyFont="1" applyBorder="1" applyAlignment="1" applyProtection="1">
      <alignment horizontal="right" vertical="top" wrapText="1"/>
    </xf>
    <xf numFmtId="164" fontId="28" fillId="0" borderId="10" xfId="16" applyFont="1" applyBorder="1" applyAlignment="1" applyProtection="1">
      <alignment horizontal="right" vertical="top" wrapText="1"/>
    </xf>
    <xf numFmtId="0" fontId="28" fillId="0" borderId="15" xfId="0" applyFont="1" applyBorder="1" applyAlignment="1">
      <alignment horizontal="left" vertical="center" wrapText="1"/>
    </xf>
    <xf numFmtId="0" fontId="0" fillId="11" borderId="0" xfId="0" applyFill="1"/>
    <xf numFmtId="0" fontId="28" fillId="9" borderId="12" xfId="0" applyFont="1" applyFill="1" applyBorder="1" applyAlignment="1">
      <alignment horizontal="center" vertical="center"/>
    </xf>
    <xf numFmtId="0" fontId="28" fillId="0" borderId="8" xfId="0" applyFont="1" applyBorder="1" applyAlignment="1">
      <alignment horizontal="right" vertical="center"/>
    </xf>
    <xf numFmtId="0" fontId="31" fillId="0" borderId="8" xfId="0" applyFont="1" applyBorder="1" applyAlignment="1">
      <alignment horizontal="right" vertical="center"/>
    </xf>
    <xf numFmtId="2" fontId="28" fillId="0" borderId="10" xfId="0" applyNumberFormat="1" applyFont="1" applyBorder="1" applyAlignment="1">
      <alignment horizontal="right" vertical="top" wrapText="1"/>
    </xf>
    <xf numFmtId="0" fontId="28" fillId="0" borderId="12" xfId="0" applyFont="1" applyBorder="1" applyAlignment="1">
      <alignment horizontal="center" vertical="center"/>
    </xf>
    <xf numFmtId="0" fontId="28" fillId="0" borderId="0" xfId="0" applyFont="1" applyAlignment="1">
      <alignment horizontal="center" vertical="center"/>
    </xf>
    <xf numFmtId="0" fontId="0" fillId="9" borderId="6" xfId="0" applyFill="1" applyBorder="1"/>
    <xf numFmtId="0" fontId="30" fillId="9" borderId="4" xfId="0" applyFont="1" applyFill="1" applyBorder="1"/>
    <xf numFmtId="2" fontId="28" fillId="9" borderId="4" xfId="0" applyNumberFormat="1" applyFont="1" applyFill="1" applyBorder="1" applyAlignment="1">
      <alignment vertical="top" wrapText="1"/>
    </xf>
    <xf numFmtId="164" fontId="30" fillId="9" borderId="4" xfId="16" applyFont="1" applyFill="1" applyBorder="1" applyAlignment="1" applyProtection="1">
      <alignment horizontal="right" vertical="top" wrapText="1"/>
    </xf>
    <xf numFmtId="164" fontId="30" fillId="9" borderId="4" xfId="16" applyFont="1" applyFill="1" applyBorder="1" applyAlignment="1" applyProtection="1">
      <alignment vertical="top" wrapText="1"/>
    </xf>
    <xf numFmtId="164" fontId="30" fillId="9" borderId="4" xfId="0" applyNumberFormat="1" applyFont="1" applyFill="1" applyBorder="1" applyAlignment="1">
      <alignment horizontal="right" vertical="top" wrapText="1"/>
    </xf>
    <xf numFmtId="2" fontId="0" fillId="0" borderId="0" xfId="0" applyNumberFormat="1"/>
    <xf numFmtId="0" fontId="30" fillId="0" borderId="0" xfId="0" applyFont="1" applyAlignment="1">
      <alignment horizontal="right" vertical="top" wrapText="1"/>
    </xf>
    <xf numFmtId="166" fontId="39" fillId="0" borderId="0" xfId="13" applyFont="1" applyAlignment="1" applyProtection="1">
      <alignment horizontal="right" vertical="top" wrapText="1"/>
    </xf>
    <xf numFmtId="0" fontId="28" fillId="9" borderId="8" xfId="0" applyFont="1" applyFill="1" applyBorder="1" applyAlignment="1">
      <alignment vertical="top" wrapText="1"/>
    </xf>
    <xf numFmtId="0" fontId="28" fillId="0" borderId="9" xfId="0" applyFont="1" applyBorder="1" applyAlignment="1">
      <alignment horizontal="left" vertical="top" wrapText="1"/>
    </xf>
    <xf numFmtId="3" fontId="31" fillId="0" borderId="9" xfId="0" applyNumberFormat="1" applyFont="1" applyBorder="1" applyAlignment="1">
      <alignment horizontal="right" vertical="center" wrapText="1"/>
    </xf>
    <xf numFmtId="164" fontId="28" fillId="0" borderId="4" xfId="16" applyFont="1" applyBorder="1" applyAlignment="1" applyProtection="1">
      <alignment horizontal="right" vertical="center" wrapText="1"/>
    </xf>
    <xf numFmtId="164" fontId="28" fillId="0" borderId="9" xfId="16" applyFont="1" applyBorder="1" applyAlignment="1" applyProtection="1">
      <alignment horizontal="right" vertical="center" wrapText="1"/>
    </xf>
    <xf numFmtId="164" fontId="33" fillId="0" borderId="9" xfId="16" applyFont="1" applyBorder="1" applyAlignment="1" applyProtection="1">
      <alignment horizontal="right" vertical="center" wrapText="1"/>
    </xf>
    <xf numFmtId="0" fontId="30" fillId="9" borderId="9" xfId="0" applyFont="1" applyFill="1" applyBorder="1" applyAlignment="1">
      <alignment vertical="top" wrapText="1"/>
    </xf>
    <xf numFmtId="0" fontId="28" fillId="9" borderId="9" xfId="0" applyFont="1" applyFill="1" applyBorder="1" applyAlignment="1">
      <alignment vertical="top" wrapText="1"/>
    </xf>
    <xf numFmtId="2" fontId="28" fillId="9" borderId="10" xfId="0" applyNumberFormat="1" applyFont="1" applyFill="1" applyBorder="1" applyAlignment="1">
      <alignment vertical="top" wrapText="1"/>
    </xf>
    <xf numFmtId="164" fontId="30" fillId="9" borderId="9" xfId="0" applyNumberFormat="1" applyFont="1" applyFill="1" applyBorder="1" applyAlignment="1">
      <alignment horizontal="right" vertical="top" wrapText="1"/>
    </xf>
    <xf numFmtId="164" fontId="30" fillId="9" borderId="9" xfId="16" applyFont="1" applyFill="1" applyBorder="1" applyAlignment="1" applyProtection="1">
      <alignment horizontal="right" vertical="top" wrapText="1"/>
    </xf>
    <xf numFmtId="0" fontId="30" fillId="9" borderId="9" xfId="0" applyFont="1" applyFill="1" applyBorder="1" applyAlignment="1">
      <alignment horizontal="right" vertical="top" wrapText="1"/>
    </xf>
    <xf numFmtId="164" fontId="28" fillId="0" borderId="0" xfId="0" applyNumberFormat="1" applyFont="1"/>
    <xf numFmtId="0" fontId="40" fillId="0" borderId="0" xfId="0" applyFont="1"/>
    <xf numFmtId="0" fontId="28" fillId="0" borderId="9" xfId="0" applyFont="1" applyBorder="1" applyAlignment="1">
      <alignment vertical="top" wrapText="1"/>
    </xf>
    <xf numFmtId="0" fontId="31" fillId="0" borderId="9" xfId="0" applyFont="1" applyBorder="1" applyAlignment="1">
      <alignment horizontal="right" vertical="center" wrapText="1"/>
    </xf>
    <xf numFmtId="0" fontId="28" fillId="0" borderId="6" xfId="0" applyFont="1" applyBorder="1" applyAlignment="1">
      <alignment horizontal="center" vertical="center" wrapText="1"/>
    </xf>
    <xf numFmtId="0" fontId="31" fillId="0" borderId="4" xfId="0" applyFont="1" applyBorder="1" applyAlignment="1">
      <alignment horizontal="center" vertical="center" wrapText="1"/>
    </xf>
    <xf numFmtId="0" fontId="28" fillId="0" borderId="10" xfId="0" applyFont="1" applyBorder="1" applyAlignment="1">
      <alignment horizontal="left" vertical="top" wrapText="1"/>
    </xf>
    <xf numFmtId="0" fontId="28" fillId="0" borderId="4" xfId="0" applyFont="1" applyBorder="1" applyAlignment="1">
      <alignment wrapText="1"/>
    </xf>
    <xf numFmtId="164" fontId="28" fillId="0" borderId="2" xfId="16" applyFont="1" applyBorder="1" applyAlignment="1" applyProtection="1">
      <alignment horizontal="right" vertical="center" wrapText="1"/>
    </xf>
    <xf numFmtId="164" fontId="28" fillId="0" borderId="14" xfId="16" applyFont="1" applyBorder="1" applyAlignment="1" applyProtection="1">
      <alignment horizontal="right" vertical="center" wrapText="1"/>
    </xf>
    <xf numFmtId="0" fontId="28" fillId="0" borderId="4" xfId="0" applyFont="1" applyBorder="1" applyAlignment="1">
      <alignment horizontal="left" vertical="top" wrapText="1"/>
    </xf>
    <xf numFmtId="2" fontId="28" fillId="0" borderId="4" xfId="0" applyNumberFormat="1" applyFont="1" applyBorder="1"/>
    <xf numFmtId="0" fontId="0" fillId="0" borderId="4" xfId="0" applyBorder="1"/>
    <xf numFmtId="0" fontId="28" fillId="0" borderId="13" xfId="0" applyFont="1" applyBorder="1" applyAlignment="1">
      <alignment vertical="center" wrapText="1"/>
    </xf>
    <xf numFmtId="0" fontId="28" fillId="0" borderId="5" xfId="0" applyFont="1" applyBorder="1" applyAlignment="1">
      <alignment horizontal="left" vertical="center" wrapText="1"/>
    </xf>
    <xf numFmtId="0" fontId="28" fillId="0" borderId="2" xfId="32" applyFont="1" applyBorder="1" applyAlignment="1" applyProtection="1">
      <alignment horizontal="right" vertical="center" wrapText="1"/>
    </xf>
    <xf numFmtId="0" fontId="28" fillId="9" borderId="4" xfId="0" applyFont="1" applyFill="1" applyBorder="1"/>
    <xf numFmtId="0" fontId="28" fillId="9" borderId="6" xfId="0" applyFont="1" applyFill="1" applyBorder="1"/>
    <xf numFmtId="2" fontId="28" fillId="9" borderId="4" xfId="0" applyNumberFormat="1" applyFont="1" applyFill="1" applyBorder="1"/>
    <xf numFmtId="0" fontId="28" fillId="9" borderId="4" xfId="0" applyFont="1" applyFill="1" applyBorder="1" applyAlignment="1">
      <alignment horizontal="right"/>
    </xf>
    <xf numFmtId="0" fontId="28" fillId="11" borderId="0" xfId="0" applyFont="1" applyFill="1" applyAlignment="1">
      <alignment horizontal="center" vertical="top" wrapText="1"/>
    </xf>
    <xf numFmtId="0" fontId="28" fillId="0" borderId="0" xfId="0" applyFont="1" applyAlignment="1">
      <alignment horizontal="right" vertical="center" wrapText="1"/>
    </xf>
    <xf numFmtId="164" fontId="28" fillId="0" borderId="0" xfId="16" applyFont="1" applyAlignment="1" applyProtection="1">
      <alignment horizontal="right" vertical="center" wrapText="1"/>
    </xf>
    <xf numFmtId="164" fontId="39" fillId="0" borderId="0" xfId="16" applyFont="1" applyAlignment="1" applyProtection="1">
      <alignment horizontal="right" vertical="center" wrapText="1"/>
    </xf>
    <xf numFmtId="0" fontId="35" fillId="0" borderId="10" xfId="0" applyFont="1" applyBorder="1" applyAlignment="1">
      <alignment horizontal="center" vertical="center"/>
    </xf>
    <xf numFmtId="2" fontId="36" fillId="0" borderId="10" xfId="16" applyNumberFormat="1" applyFont="1" applyBorder="1" applyAlignment="1" applyProtection="1">
      <alignment horizontal="right" vertical="center" wrapText="1"/>
    </xf>
    <xf numFmtId="2" fontId="28" fillId="9" borderId="6" xfId="0" applyNumberFormat="1" applyFont="1" applyFill="1" applyBorder="1"/>
    <xf numFmtId="0" fontId="28" fillId="9" borderId="12" xfId="0" applyFont="1" applyFill="1" applyBorder="1"/>
    <xf numFmtId="0" fontId="28" fillId="0" borderId="7" xfId="0" applyFont="1" applyBorder="1" applyAlignment="1">
      <alignment horizontal="left" vertical="top" wrapText="1"/>
    </xf>
    <xf numFmtId="0" fontId="28" fillId="0" borderId="7" xfId="0" applyFont="1" applyBorder="1" applyAlignment="1">
      <alignment horizontal="right" vertical="center" wrapText="1"/>
    </xf>
    <xf numFmtId="2" fontId="28" fillId="0" borderId="11" xfId="16" applyNumberFormat="1" applyFont="1" applyBorder="1" applyAlignment="1" applyProtection="1">
      <alignment horizontal="right" vertical="center" wrapText="1"/>
    </xf>
    <xf numFmtId="164" fontId="36" fillId="0" borderId="4" xfId="16" applyFont="1" applyBorder="1" applyAlignment="1" applyProtection="1">
      <alignment horizontal="right" vertical="center" wrapText="1"/>
    </xf>
    <xf numFmtId="164" fontId="28" fillId="0" borderId="7" xfId="16" applyFont="1" applyBorder="1" applyAlignment="1" applyProtection="1">
      <alignment horizontal="right" vertical="center" wrapText="1"/>
    </xf>
    <xf numFmtId="164" fontId="33" fillId="0" borderId="7" xfId="16" applyFont="1" applyBorder="1" applyAlignment="1" applyProtection="1">
      <alignment horizontal="right" vertical="center" wrapText="1"/>
    </xf>
    <xf numFmtId="0" fontId="28" fillId="9" borderId="13" xfId="0" applyFont="1" applyFill="1" applyBorder="1" applyAlignment="1">
      <alignment vertical="top" wrapText="1"/>
    </xf>
    <xf numFmtId="0" fontId="28" fillId="0" borderId="14" xfId="0" applyFont="1" applyBorder="1" applyAlignment="1">
      <alignment vertical="top" wrapText="1"/>
    </xf>
    <xf numFmtId="0" fontId="28" fillId="0" borderId="13" xfId="0" applyFont="1" applyBorder="1" applyAlignment="1">
      <alignment horizontal="right" vertical="center" wrapText="1"/>
    </xf>
    <xf numFmtId="2" fontId="28" fillId="0" borderId="15" xfId="16" applyNumberFormat="1" applyFont="1" applyBorder="1" applyAlignment="1" applyProtection="1">
      <alignment horizontal="right" vertical="center" wrapText="1"/>
    </xf>
    <xf numFmtId="164" fontId="36" fillId="0" borderId="8" xfId="16" applyFont="1" applyBorder="1" applyAlignment="1" applyProtection="1">
      <alignment horizontal="right" vertical="center" wrapText="1"/>
    </xf>
    <xf numFmtId="0" fontId="28" fillId="0" borderId="7" xfId="0" applyFont="1" applyBorder="1" applyAlignment="1">
      <alignment vertical="top" wrapText="1"/>
    </xf>
    <xf numFmtId="0" fontId="28" fillId="0" borderId="11" xfId="0" applyFont="1" applyBorder="1" applyAlignment="1">
      <alignment horizontal="center" vertical="center" wrapText="1"/>
    </xf>
    <xf numFmtId="0" fontId="28" fillId="0" borderId="4" xfId="32" applyFont="1" applyBorder="1" applyAlignment="1" applyProtection="1">
      <alignment horizontal="left" vertical="top" wrapText="1"/>
    </xf>
    <xf numFmtId="0" fontId="28" fillId="0" borderId="4" xfId="32" applyFont="1" applyBorder="1" applyAlignment="1" applyProtection="1">
      <alignment horizontal="center" vertical="center" wrapText="1"/>
    </xf>
    <xf numFmtId="4" fontId="36" fillId="0" borderId="6" xfId="14" applyNumberFormat="1" applyFont="1" applyBorder="1" applyAlignment="1" applyProtection="1">
      <alignment horizontal="center" vertical="center"/>
    </xf>
    <xf numFmtId="0" fontId="49" fillId="0" borderId="4" xfId="0" applyFont="1" applyBorder="1"/>
    <xf numFmtId="0" fontId="45" fillId="11" borderId="7" xfId="0" applyFont="1" applyFill="1" applyBorder="1" applyAlignment="1">
      <alignment vertical="top" wrapText="1"/>
    </xf>
    <xf numFmtId="164" fontId="30" fillId="9" borderId="7" xfId="0" applyNumberFormat="1" applyFont="1" applyFill="1" applyBorder="1" applyAlignment="1">
      <alignment horizontal="right" wrapText="1"/>
    </xf>
    <xf numFmtId="164" fontId="45" fillId="9" borderId="7" xfId="16" applyFont="1" applyFill="1" applyBorder="1" applyAlignment="1" applyProtection="1">
      <alignment horizontal="right" wrapText="1"/>
    </xf>
    <xf numFmtId="0" fontId="30" fillId="0" borderId="0" xfId="0" applyFont="1" applyAlignment="1">
      <alignment horizontal="left" vertical="top" wrapText="1"/>
    </xf>
    <xf numFmtId="2" fontId="30" fillId="0" borderId="0" xfId="0" applyNumberFormat="1" applyFont="1" applyAlignment="1">
      <alignment horizontal="left" vertical="top" wrapText="1"/>
    </xf>
    <xf numFmtId="0" fontId="28" fillId="0" borderId="6" xfId="32" applyFont="1" applyBorder="1" applyAlignment="1" applyProtection="1">
      <alignment horizontal="center" vertical="center" wrapText="1"/>
    </xf>
    <xf numFmtId="0" fontId="28" fillId="0" borderId="10" xfId="32" applyFont="1" applyBorder="1" applyAlignment="1" applyProtection="1">
      <alignment horizontal="left" vertical="top" wrapText="1"/>
    </xf>
    <xf numFmtId="2" fontId="36" fillId="0" borderId="7" xfId="0" applyNumberFormat="1" applyFont="1" applyBorder="1" applyAlignment="1">
      <alignment horizontal="right" wrapText="1"/>
    </xf>
    <xf numFmtId="2" fontId="28" fillId="0" borderId="7" xfId="0" applyNumberFormat="1" applyFont="1" applyBorder="1" applyAlignment="1">
      <alignment horizontal="right" wrapText="1"/>
    </xf>
    <xf numFmtId="0" fontId="28" fillId="0" borderId="7" xfId="0" applyFont="1" applyBorder="1" applyAlignment="1">
      <alignment horizontal="right" vertical="center"/>
    </xf>
    <xf numFmtId="0" fontId="28" fillId="0" borderId="6" xfId="0" applyFont="1" applyBorder="1" applyAlignment="1">
      <alignment horizontal="center" vertical="center"/>
    </xf>
    <xf numFmtId="0" fontId="28" fillId="0" borderId="9" xfId="32" applyFont="1" applyBorder="1" applyAlignment="1" applyProtection="1">
      <alignment horizontal="left" vertical="top" wrapText="1"/>
    </xf>
    <xf numFmtId="0" fontId="28" fillId="11" borderId="2" xfId="32" applyFont="1" applyFill="1" applyBorder="1" applyAlignment="1" applyProtection="1">
      <alignment horizontal="left" vertical="top" wrapText="1"/>
    </xf>
    <xf numFmtId="0" fontId="28" fillId="11" borderId="2" xfId="32" applyFont="1" applyFill="1" applyBorder="1" applyAlignment="1" applyProtection="1">
      <alignment horizontal="right" vertical="center" wrapText="1"/>
    </xf>
    <xf numFmtId="164" fontId="36" fillId="0" borderId="2" xfId="16" applyFont="1" applyBorder="1" applyAlignment="1" applyProtection="1">
      <alignment horizontal="right" vertical="center" wrapText="1"/>
    </xf>
    <xf numFmtId="164" fontId="28" fillId="0" borderId="3" xfId="16" applyFont="1" applyBorder="1" applyAlignment="1" applyProtection="1">
      <alignment horizontal="right" vertical="center" wrapText="1"/>
    </xf>
    <xf numFmtId="164" fontId="33" fillId="0" borderId="3" xfId="16" applyFont="1" applyBorder="1" applyAlignment="1" applyProtection="1">
      <alignment horizontal="right" vertical="center" wrapText="1"/>
    </xf>
    <xf numFmtId="0" fontId="28" fillId="11" borderId="5" xfId="32" applyFont="1" applyFill="1" applyBorder="1" applyAlignment="1" applyProtection="1">
      <alignment horizontal="center" vertical="center" wrapText="1"/>
    </xf>
    <xf numFmtId="0" fontId="28" fillId="9" borderId="12" xfId="0" applyFont="1" applyFill="1" applyBorder="1" applyAlignment="1">
      <alignment vertical="top" wrapText="1"/>
    </xf>
    <xf numFmtId="0" fontId="28" fillId="11" borderId="4" xfId="32" applyFont="1" applyFill="1" applyBorder="1" applyAlignment="1" applyProtection="1">
      <alignment horizontal="left" vertical="top" wrapText="1"/>
    </xf>
    <xf numFmtId="0" fontId="28" fillId="11" borderId="4" xfId="32" applyFont="1" applyFill="1" applyBorder="1" applyAlignment="1" applyProtection="1">
      <alignment horizontal="right" vertical="center" wrapText="1"/>
    </xf>
    <xf numFmtId="2" fontId="28" fillId="0" borderId="4" xfId="16" applyNumberFormat="1" applyFont="1" applyBorder="1" applyAlignment="1" applyProtection="1">
      <alignment horizontal="right" vertical="center" wrapText="1"/>
    </xf>
    <xf numFmtId="0" fontId="28" fillId="11" borderId="4" xfId="32" applyFont="1" applyFill="1" applyBorder="1" applyAlignment="1" applyProtection="1">
      <alignment horizontal="center" vertical="center" wrapText="1"/>
    </xf>
    <xf numFmtId="0" fontId="28" fillId="11" borderId="9" xfId="32" applyFont="1" applyFill="1" applyBorder="1" applyAlignment="1" applyProtection="1">
      <alignment horizontal="right" vertical="center" wrapText="1"/>
    </xf>
    <xf numFmtId="0" fontId="28" fillId="11" borderId="8" xfId="32" applyFont="1" applyFill="1" applyBorder="1" applyAlignment="1" applyProtection="1">
      <alignment horizontal="right" vertical="center" wrapText="1"/>
    </xf>
    <xf numFmtId="164" fontId="28" fillId="0" borderId="8" xfId="16" applyFont="1" applyBorder="1" applyAlignment="1" applyProtection="1">
      <alignment horizontal="right" vertical="center" wrapText="1"/>
    </xf>
    <xf numFmtId="0" fontId="28" fillId="11" borderId="12" xfId="32" applyFont="1" applyFill="1" applyBorder="1" applyAlignment="1" applyProtection="1">
      <alignment horizontal="center" vertical="center" wrapText="1"/>
    </xf>
    <xf numFmtId="0" fontId="28" fillId="11" borderId="8" xfId="32" applyFont="1" applyFill="1" applyBorder="1" applyAlignment="1" applyProtection="1">
      <alignment horizontal="left" vertical="top" wrapText="1"/>
    </xf>
    <xf numFmtId="0" fontId="28" fillId="11" borderId="6" xfId="32" applyFont="1" applyFill="1" applyBorder="1" applyAlignment="1" applyProtection="1">
      <alignment horizontal="center" vertical="center" wrapText="1"/>
    </xf>
    <xf numFmtId="2" fontId="28" fillId="0" borderId="16" xfId="16" applyNumberFormat="1" applyFont="1" applyBorder="1" applyAlignment="1" applyProtection="1">
      <alignment horizontal="right" vertical="center" wrapText="1"/>
    </xf>
    <xf numFmtId="2" fontId="36" fillId="0" borderId="2" xfId="0" applyNumberFormat="1" applyFont="1" applyBorder="1" applyAlignment="1">
      <alignment horizontal="center" vertical="center" wrapText="1"/>
    </xf>
    <xf numFmtId="2" fontId="28" fillId="0" borderId="3" xfId="0" applyNumberFormat="1" applyFont="1" applyBorder="1" applyAlignment="1">
      <alignment horizontal="right" wrapText="1"/>
    </xf>
    <xf numFmtId="2" fontId="36" fillId="0" borderId="4" xfId="0" applyNumberFormat="1" applyFont="1" applyBorder="1" applyAlignment="1">
      <alignment horizontal="right" wrapText="1"/>
    </xf>
    <xf numFmtId="0" fontId="28" fillId="0" borderId="4" xfId="0" applyFont="1" applyBorder="1" applyAlignment="1">
      <alignment horizontal="right" wrapText="1"/>
    </xf>
    <xf numFmtId="0" fontId="0" fillId="0" borderId="6" xfId="0" applyBorder="1"/>
    <xf numFmtId="164" fontId="28" fillId="0" borderId="14" xfId="16" applyFont="1" applyBorder="1" applyAlignment="1" applyProtection="1">
      <alignment horizontal="center" vertical="center" wrapText="1"/>
    </xf>
    <xf numFmtId="164" fontId="28" fillId="0" borderId="0" xfId="16" applyFont="1" applyAlignment="1" applyProtection="1">
      <alignment horizontal="center" vertical="center" wrapText="1"/>
    </xf>
    <xf numFmtId="164" fontId="28" fillId="0" borderId="4" xfId="16" applyFont="1" applyBorder="1" applyAlignment="1" applyProtection="1">
      <alignment horizontal="center" vertical="center" wrapText="1"/>
    </xf>
    <xf numFmtId="0" fontId="30" fillId="9" borderId="4" xfId="0" applyFont="1" applyFill="1" applyBorder="1" applyAlignment="1">
      <alignment horizontal="right" wrapText="1"/>
    </xf>
    <xf numFmtId="167" fontId="39" fillId="0" borderId="0" xfId="13" applyNumberFormat="1" applyFont="1" applyAlignment="1" applyProtection="1">
      <alignment horizontal="right" vertical="top" wrapText="1"/>
    </xf>
    <xf numFmtId="0" fontId="32" fillId="0" borderId="0" xfId="0" applyFont="1"/>
    <xf numFmtId="0" fontId="38" fillId="0" borderId="0" xfId="0" applyFont="1" applyAlignment="1">
      <alignment horizontal="left" vertical="top" wrapText="1"/>
    </xf>
    <xf numFmtId="2" fontId="38" fillId="0" borderId="0" xfId="0" applyNumberFormat="1" applyFont="1" applyAlignment="1">
      <alignment horizontal="left" vertical="top" wrapText="1"/>
    </xf>
    <xf numFmtId="166" fontId="28" fillId="0" borderId="0" xfId="13" applyFont="1" applyProtection="1"/>
    <xf numFmtId="166" fontId="30" fillId="0" borderId="0" xfId="13" applyFont="1" applyAlignment="1" applyProtection="1">
      <alignment horizontal="left" vertical="top" wrapText="1"/>
    </xf>
    <xf numFmtId="166" fontId="0" fillId="0" borderId="0" xfId="13" applyFont="1" applyProtection="1"/>
    <xf numFmtId="164" fontId="40" fillId="0" borderId="4" xfId="16" applyFont="1" applyBorder="1" applyAlignment="1" applyProtection="1">
      <alignment horizontal="center" vertical="center" wrapText="1"/>
    </xf>
    <xf numFmtId="164" fontId="39" fillId="0" borderId="4" xfId="16" applyFont="1" applyBorder="1" applyAlignment="1" applyProtection="1">
      <alignment horizontal="center" vertical="center" wrapText="1"/>
    </xf>
    <xf numFmtId="164" fontId="40" fillId="0" borderId="14" xfId="16" applyFont="1" applyBorder="1" applyAlignment="1" applyProtection="1">
      <alignment horizontal="center" vertical="center" wrapText="1"/>
    </xf>
    <xf numFmtId="2" fontId="35" fillId="0" borderId="0" xfId="0" applyNumberFormat="1" applyFont="1"/>
    <xf numFmtId="0" fontId="28" fillId="0" borderId="8" xfId="0" applyFont="1" applyBorder="1" applyAlignment="1">
      <alignment horizontal="center" vertical="center" wrapText="1"/>
    </xf>
    <xf numFmtId="0" fontId="28" fillId="9" borderId="8" xfId="0" applyFont="1" applyFill="1" applyBorder="1" applyAlignment="1">
      <alignment horizontal="right"/>
    </xf>
    <xf numFmtId="2" fontId="28" fillId="9" borderId="6" xfId="0" applyNumberFormat="1" applyFont="1" applyFill="1" applyBorder="1" applyAlignment="1">
      <alignment horizontal="right"/>
    </xf>
    <xf numFmtId="0" fontId="36" fillId="9" borderId="4" xfId="0" applyFont="1" applyFill="1" applyBorder="1" applyAlignment="1">
      <alignment horizontal="right"/>
    </xf>
    <xf numFmtId="4" fontId="30" fillId="9" borderId="7" xfId="0" applyNumberFormat="1" applyFont="1" applyFill="1" applyBorder="1" applyAlignment="1">
      <alignment horizontal="right" wrapText="1"/>
    </xf>
    <xf numFmtId="4" fontId="30" fillId="9" borderId="4" xfId="0" applyNumberFormat="1" applyFont="1" applyFill="1" applyBorder="1" applyAlignment="1">
      <alignment horizontal="right" wrapText="1"/>
    </xf>
    <xf numFmtId="166" fontId="50" fillId="0" borderId="0" xfId="13" applyFont="1" applyAlignment="1" applyProtection="1">
      <alignment horizontal="right"/>
    </xf>
    <xf numFmtId="0" fontId="51" fillId="9" borderId="4" xfId="0" applyFont="1" applyFill="1" applyBorder="1" applyAlignment="1">
      <alignment horizontal="center" vertical="center"/>
    </xf>
    <xf numFmtId="2" fontId="28" fillId="0" borderId="6" xfId="0" applyNumberFormat="1" applyFont="1" applyBorder="1" applyAlignment="1">
      <alignment horizontal="center" vertical="center"/>
    </xf>
    <xf numFmtId="0" fontId="28" fillId="0" borderId="7" xfId="0" applyFont="1" applyBorder="1" applyAlignment="1">
      <alignment horizontal="center" vertical="center"/>
    </xf>
    <xf numFmtId="2" fontId="31" fillId="0" borderId="7" xfId="0" applyNumberFormat="1" applyFont="1" applyBorder="1" applyAlignment="1">
      <alignment horizontal="center" vertical="center"/>
    </xf>
    <xf numFmtId="0" fontId="51" fillId="0" borderId="0" xfId="0" applyFont="1"/>
    <xf numFmtId="2" fontId="28" fillId="0" borderId="7" xfId="0" applyNumberFormat="1" applyFont="1" applyBorder="1" applyAlignment="1">
      <alignment horizontal="center" vertical="center"/>
    </xf>
    <xf numFmtId="166" fontId="28" fillId="0" borderId="0" xfId="13" applyFont="1" applyAlignment="1" applyProtection="1">
      <alignment horizontal="center" vertical="center"/>
    </xf>
    <xf numFmtId="164" fontId="28" fillId="0" borderId="4" xfId="16" applyFont="1" applyBorder="1" applyAlignment="1" applyProtection="1">
      <alignment horizontal="center" vertical="center"/>
    </xf>
    <xf numFmtId="164" fontId="30" fillId="9" borderId="7" xfId="16" applyFont="1" applyFill="1" applyBorder="1" applyAlignment="1" applyProtection="1">
      <alignment horizontal="right" wrapText="1"/>
    </xf>
    <xf numFmtId="0" fontId="28" fillId="0" borderId="0" xfId="0" applyFont="1" applyAlignment="1">
      <alignment wrapText="1"/>
    </xf>
    <xf numFmtId="2" fontId="51" fillId="0" borderId="0" xfId="0" applyNumberFormat="1" applyFont="1"/>
    <xf numFmtId="2" fontId="28" fillId="0" borderId="6" xfId="0" applyNumberFormat="1" applyFont="1" applyBorder="1" applyAlignment="1">
      <alignment horizontal="center" vertical="center" wrapText="1"/>
    </xf>
    <xf numFmtId="164" fontId="28" fillId="0" borderId="7" xfId="16" applyFont="1" applyBorder="1" applyAlignment="1" applyProtection="1">
      <alignment horizontal="center" vertical="center" wrapText="1"/>
    </xf>
    <xf numFmtId="4" fontId="30" fillId="9" borderId="7" xfId="0" applyNumberFormat="1" applyFont="1" applyFill="1" applyBorder="1"/>
    <xf numFmtId="164" fontId="30" fillId="9" borderId="7" xfId="0" applyNumberFormat="1" applyFont="1" applyFill="1" applyBorder="1"/>
    <xf numFmtId="4" fontId="30" fillId="9" borderId="4" xfId="0" applyNumberFormat="1" applyFont="1" applyFill="1" applyBorder="1"/>
    <xf numFmtId="166" fontId="53" fillId="0" borderId="0" xfId="13" applyFont="1" applyProtection="1"/>
    <xf numFmtId="0" fontId="28" fillId="11" borderId="8" xfId="0" applyFont="1" applyFill="1" applyBorder="1" applyAlignment="1">
      <alignment horizontal="right" vertical="top" wrapText="1"/>
    </xf>
    <xf numFmtId="0" fontId="28" fillId="11" borderId="8" xfId="0" applyFont="1" applyFill="1" applyBorder="1" applyAlignment="1">
      <alignment vertical="top" wrapText="1"/>
    </xf>
    <xf numFmtId="0" fontId="30" fillId="11" borderId="8" xfId="0" applyFont="1" applyFill="1" applyBorder="1" applyAlignment="1">
      <alignment vertical="top" wrapText="1"/>
    </xf>
    <xf numFmtId="2" fontId="28" fillId="11" borderId="8" xfId="0" applyNumberFormat="1" applyFont="1" applyFill="1" applyBorder="1" applyAlignment="1">
      <alignment vertical="top" wrapText="1"/>
    </xf>
    <xf numFmtId="0" fontId="30" fillId="11" borderId="4" xfId="0" applyFont="1" applyFill="1" applyBorder="1" applyAlignment="1">
      <alignment vertical="top" wrapText="1"/>
    </xf>
    <xf numFmtId="2" fontId="36" fillId="0" borderId="10" xfId="16" applyNumberFormat="1" applyFont="1" applyBorder="1" applyAlignment="1" applyProtection="1">
      <alignment horizontal="right" vertical="top" wrapText="1"/>
    </xf>
    <xf numFmtId="164" fontId="31" fillId="0" borderId="9" xfId="16" applyFont="1" applyBorder="1" applyAlignment="1" applyProtection="1">
      <alignment horizontal="right" vertical="center" wrapText="1"/>
    </xf>
    <xf numFmtId="164" fontId="28" fillId="9" borderId="4" xfId="16" applyFont="1" applyFill="1" applyBorder="1" applyAlignment="1" applyProtection="1">
      <alignment horizontal="right" vertical="center" wrapText="1"/>
    </xf>
    <xf numFmtId="164" fontId="30" fillId="0" borderId="0" xfId="16" applyFont="1" applyProtection="1"/>
    <xf numFmtId="0" fontId="28" fillId="0" borderId="13" xfId="0" applyFont="1" applyBorder="1" applyAlignment="1">
      <alignment horizontal="left" vertical="top" wrapText="1"/>
    </xf>
    <xf numFmtId="2" fontId="36" fillId="0" borderId="4" xfId="16" applyNumberFormat="1" applyFont="1" applyBorder="1" applyAlignment="1" applyProtection="1">
      <alignment horizontal="right" vertical="center" wrapText="1"/>
    </xf>
    <xf numFmtId="164" fontId="28" fillId="0" borderId="6" xfId="16" applyFont="1" applyBorder="1" applyAlignment="1" applyProtection="1">
      <alignment horizontal="right" vertical="center" wrapText="1"/>
    </xf>
    <xf numFmtId="0" fontId="28" fillId="0" borderId="0" xfId="0" applyFont="1" applyAlignment="1">
      <alignment horizontal="left" vertical="top" wrapText="1"/>
    </xf>
    <xf numFmtId="0" fontId="30" fillId="11" borderId="0" xfId="0" applyFont="1" applyFill="1" applyAlignment="1">
      <alignment horizontal="center" vertical="center" wrapText="1"/>
    </xf>
    <xf numFmtId="0" fontId="30" fillId="11" borderId="14" xfId="0" applyFont="1" applyFill="1" applyBorder="1" applyAlignment="1">
      <alignment horizontal="center" vertical="center" wrapText="1"/>
    </xf>
    <xf numFmtId="0" fontId="30" fillId="11" borderId="6" xfId="0" applyFont="1" applyFill="1" applyBorder="1" applyAlignment="1">
      <alignment horizontal="center" vertical="center" wrapText="1"/>
    </xf>
    <xf numFmtId="0" fontId="30" fillId="11" borderId="7"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28" fillId="9" borderId="8" xfId="0" applyFont="1" applyFill="1" applyBorder="1"/>
    <xf numFmtId="0" fontId="30" fillId="9" borderId="8" xfId="0" applyFont="1" applyFill="1" applyBorder="1"/>
    <xf numFmtId="2" fontId="28" fillId="9" borderId="8" xfId="0" applyNumberFormat="1" applyFont="1" applyFill="1" applyBorder="1"/>
    <xf numFmtId="164" fontId="30" fillId="9" borderId="8" xfId="0" applyNumberFormat="1" applyFont="1" applyFill="1" applyBorder="1" applyAlignment="1">
      <alignment horizontal="right" wrapText="1"/>
    </xf>
    <xf numFmtId="164" fontId="45" fillId="9" borderId="8" xfId="16" applyFont="1" applyFill="1" applyBorder="1" applyAlignment="1" applyProtection="1">
      <alignment horizontal="right" wrapText="1"/>
    </xf>
    <xf numFmtId="0" fontId="30" fillId="9" borderId="8" xfId="0" applyFont="1" applyFill="1" applyBorder="1" applyAlignment="1">
      <alignment horizontal="right" wrapText="1"/>
    </xf>
    <xf numFmtId="164" fontId="39" fillId="0" borderId="0" xfId="16" applyFont="1" applyAlignment="1" applyProtection="1">
      <alignment horizontal="right"/>
    </xf>
    <xf numFmtId="0" fontId="28" fillId="11" borderId="9" xfId="0" applyFont="1" applyFill="1" applyBorder="1" applyAlignment="1">
      <alignment vertical="top" wrapText="1"/>
    </xf>
    <xf numFmtId="0" fontId="28" fillId="11" borderId="9" xfId="0" applyFont="1" applyFill="1" applyBorder="1" applyAlignment="1">
      <alignment horizontal="right" vertical="center" wrapText="1"/>
    </xf>
    <xf numFmtId="0" fontId="28" fillId="11" borderId="10" xfId="0" applyFont="1" applyFill="1" applyBorder="1" applyAlignment="1">
      <alignment horizontal="center" vertical="center" wrapText="1"/>
    </xf>
    <xf numFmtId="0" fontId="28" fillId="11" borderId="4" xfId="0" applyFont="1" applyFill="1" applyBorder="1" applyAlignment="1">
      <alignment horizontal="center" vertical="center" wrapText="1"/>
    </xf>
    <xf numFmtId="166" fontId="55" fillId="0" borderId="0" xfId="13" applyFont="1" applyProtection="1"/>
    <xf numFmtId="2" fontId="28" fillId="0" borderId="10" xfId="16" applyNumberFormat="1" applyFont="1" applyBorder="1" applyAlignment="1" applyProtection="1">
      <alignment horizontal="center" vertical="center" wrapText="1"/>
    </xf>
    <xf numFmtId="164" fontId="28" fillId="0" borderId="9" xfId="16" applyFont="1" applyBorder="1" applyAlignment="1" applyProtection="1">
      <alignment horizontal="center" vertical="center" wrapText="1"/>
    </xf>
    <xf numFmtId="164" fontId="56" fillId="0" borderId="9" xfId="16" applyFont="1" applyBorder="1" applyAlignment="1" applyProtection="1">
      <alignment horizontal="right" vertical="center" wrapText="1"/>
    </xf>
    <xf numFmtId="164" fontId="51" fillId="0" borderId="0" xfId="0" applyNumberFormat="1" applyFont="1"/>
    <xf numFmtId="0" fontId="28" fillId="0" borderId="8" xfId="32" applyFont="1" applyBorder="1" applyAlignment="1" applyProtection="1">
      <alignment horizontal="left" vertical="top" wrapText="1"/>
    </xf>
    <xf numFmtId="164" fontId="28" fillId="0" borderId="8" xfId="16" applyFont="1" applyBorder="1" applyAlignment="1" applyProtection="1">
      <alignment horizontal="center" vertical="center" wrapText="1"/>
    </xf>
    <xf numFmtId="2" fontId="31" fillId="11" borderId="4" xfId="0" applyNumberFormat="1" applyFont="1" applyFill="1" applyBorder="1" applyAlignment="1">
      <alignment horizontal="right" vertical="center"/>
    </xf>
    <xf numFmtId="0" fontId="40" fillId="0" borderId="12" xfId="32" applyFont="1" applyBorder="1" applyAlignment="1" applyProtection="1">
      <alignment horizontal="center" vertical="center" wrapText="1"/>
    </xf>
    <xf numFmtId="0" fontId="40" fillId="0" borderId="6" xfId="32" applyFont="1" applyBorder="1" applyAlignment="1" applyProtection="1">
      <alignment horizontal="center" vertical="center" wrapText="1"/>
    </xf>
    <xf numFmtId="0" fontId="40" fillId="11" borderId="6" xfId="32" applyFont="1" applyFill="1" applyBorder="1" applyAlignment="1" applyProtection="1">
      <alignment horizontal="center" vertical="center" wrapText="1"/>
    </xf>
    <xf numFmtId="0" fontId="28" fillId="11" borderId="15" xfId="32" applyFont="1" applyFill="1" applyBorder="1" applyAlignment="1" applyProtection="1">
      <alignment horizontal="left" vertical="top" wrapText="1"/>
    </xf>
    <xf numFmtId="0" fontId="40" fillId="11" borderId="0" xfId="32" applyFont="1" applyFill="1" applyAlignment="1" applyProtection="1">
      <alignment horizontal="center" vertical="center" wrapText="1"/>
    </xf>
    <xf numFmtId="164" fontId="57" fillId="0" borderId="0" xfId="0" applyNumberFormat="1" applyFont="1"/>
    <xf numFmtId="2" fontId="28" fillId="11" borderId="10" xfId="13" applyNumberFormat="1" applyFont="1" applyFill="1" applyBorder="1" applyAlignment="1" applyProtection="1">
      <alignment horizontal="right" vertical="center" wrapText="1"/>
    </xf>
    <xf numFmtId="166" fontId="28" fillId="11" borderId="4" xfId="13" applyFont="1" applyFill="1" applyBorder="1" applyAlignment="1" applyProtection="1">
      <alignment horizontal="right" vertical="center" wrapText="1"/>
    </xf>
    <xf numFmtId="166" fontId="28" fillId="11" borderId="9" xfId="13" applyFont="1" applyFill="1" applyBorder="1" applyAlignment="1" applyProtection="1">
      <alignment horizontal="right" vertical="center" wrapText="1"/>
    </xf>
    <xf numFmtId="166" fontId="33" fillId="11" borderId="9" xfId="13" applyFont="1" applyFill="1" applyBorder="1" applyAlignment="1" applyProtection="1">
      <alignment horizontal="right" vertical="center" wrapText="1"/>
    </xf>
    <xf numFmtId="0" fontId="28" fillId="0" borderId="14" xfId="0" applyFont="1" applyBorder="1" applyAlignment="1">
      <alignment horizontal="left" vertical="top" wrapText="1"/>
    </xf>
    <xf numFmtId="2" fontId="28" fillId="0" borderId="4" xfId="13" applyNumberFormat="1" applyFont="1" applyBorder="1" applyAlignment="1" applyProtection="1">
      <alignment horizontal="right" vertical="top" wrapText="1"/>
    </xf>
    <xf numFmtId="166" fontId="28" fillId="0" borderId="4" xfId="13" applyFont="1" applyBorder="1" applyAlignment="1" applyProtection="1">
      <alignment horizontal="right" vertical="top" wrapText="1"/>
    </xf>
    <xf numFmtId="2" fontId="28" fillId="0" borderId="4" xfId="0" applyNumberFormat="1" applyFont="1" applyBorder="1" applyAlignment="1">
      <alignment vertical="center"/>
    </xf>
    <xf numFmtId="0" fontId="28" fillId="0" borderId="4" xfId="0" applyFont="1" applyBorder="1" applyAlignment="1">
      <alignment vertical="center"/>
    </xf>
    <xf numFmtId="0" fontId="28" fillId="9" borderId="13" xfId="0" applyFont="1" applyFill="1" applyBorder="1" applyAlignment="1">
      <alignment horizontal="center" vertical="top" wrapText="1"/>
    </xf>
    <xf numFmtId="2" fontId="28" fillId="0" borderId="10" xfId="13" applyNumberFormat="1" applyFont="1" applyBorder="1" applyAlignment="1" applyProtection="1">
      <alignment horizontal="right" vertical="center" wrapText="1"/>
    </xf>
    <xf numFmtId="166" fontId="28" fillId="0" borderId="8" xfId="13" applyFont="1" applyBorder="1" applyAlignment="1" applyProtection="1">
      <alignment horizontal="right" vertical="center" wrapText="1"/>
    </xf>
    <xf numFmtId="166" fontId="28" fillId="0" borderId="9" xfId="13" applyFont="1" applyBorder="1" applyAlignment="1" applyProtection="1">
      <alignment horizontal="right" vertical="center" wrapText="1"/>
    </xf>
    <xf numFmtId="166" fontId="28" fillId="9" borderId="4" xfId="13" applyFont="1" applyFill="1" applyBorder="1" applyAlignment="1" applyProtection="1">
      <alignment horizontal="center" vertical="top" wrapText="1"/>
    </xf>
    <xf numFmtId="166" fontId="28" fillId="9" borderId="9" xfId="13" applyFont="1" applyFill="1" applyBorder="1" applyAlignment="1" applyProtection="1">
      <alignment horizontal="right" vertical="top" wrapText="1"/>
    </xf>
    <xf numFmtId="0" fontId="28" fillId="0" borderId="6" xfId="0" applyFont="1" applyBorder="1" applyAlignment="1">
      <alignment horizontal="left" vertical="center" wrapText="1"/>
    </xf>
    <xf numFmtId="164" fontId="36" fillId="0" borderId="4" xfId="0" applyNumberFormat="1" applyFont="1" applyBorder="1" applyAlignment="1">
      <alignment horizontal="right" vertical="top" wrapText="1"/>
    </xf>
    <xf numFmtId="2" fontId="28" fillId="0" borderId="12" xfId="13" applyNumberFormat="1" applyFont="1" applyBorder="1" applyAlignment="1" applyProtection="1">
      <alignment horizontal="right" vertical="top" wrapText="1"/>
    </xf>
    <xf numFmtId="164" fontId="36" fillId="0" borderId="8" xfId="0" applyNumberFormat="1" applyFont="1" applyBorder="1" applyAlignment="1">
      <alignment horizontal="right" vertical="top" wrapText="1"/>
    </xf>
    <xf numFmtId="166" fontId="28" fillId="0" borderId="8" xfId="13" applyFont="1" applyBorder="1" applyAlignment="1" applyProtection="1">
      <alignment horizontal="right" vertical="top" wrapText="1"/>
    </xf>
    <xf numFmtId="166" fontId="28" fillId="0" borderId="9" xfId="13" applyFont="1" applyBorder="1" applyAlignment="1" applyProtection="1">
      <alignment horizontal="right" vertical="top" wrapText="1"/>
    </xf>
    <xf numFmtId="164" fontId="36" fillId="0" borderId="2" xfId="0" applyNumberFormat="1" applyFont="1" applyBorder="1" applyAlignment="1">
      <alignment horizontal="right" vertical="top" wrapText="1"/>
    </xf>
    <xf numFmtId="166" fontId="28" fillId="0" borderId="2" xfId="13" applyFont="1" applyBorder="1" applyAlignment="1" applyProtection="1">
      <alignment horizontal="right" vertical="top" wrapText="1"/>
    </xf>
    <xf numFmtId="0" fontId="30" fillId="0" borderId="2" xfId="0" applyFont="1" applyBorder="1" applyAlignment="1">
      <alignment horizontal="right" vertical="top" wrapText="1"/>
    </xf>
    <xf numFmtId="0" fontId="28" fillId="0" borderId="2" xfId="0" applyFont="1" applyBorder="1" applyAlignment="1">
      <alignment horizontal="center" vertical="top" wrapText="1"/>
    </xf>
    <xf numFmtId="0" fontId="28" fillId="11" borderId="8" xfId="0" applyFont="1" applyFill="1" applyBorder="1" applyAlignment="1">
      <alignment horizontal="left" vertical="top" wrapText="1"/>
    </xf>
    <xf numFmtId="0" fontId="28" fillId="11" borderId="2" xfId="0" applyFont="1" applyFill="1" applyBorder="1" applyAlignment="1">
      <alignment horizontal="left" vertical="top" wrapText="1"/>
    </xf>
    <xf numFmtId="0" fontId="28" fillId="11" borderId="14" xfId="0" applyFont="1" applyFill="1" applyBorder="1" applyAlignment="1">
      <alignment horizontal="right" vertical="center" wrapText="1"/>
    </xf>
    <xf numFmtId="164" fontId="30" fillId="9" borderId="8" xfId="16" applyFont="1" applyFill="1" applyBorder="1" applyAlignment="1" applyProtection="1">
      <alignment horizontal="right" wrapText="1"/>
    </xf>
    <xf numFmtId="166" fontId="46" fillId="0" borderId="0" xfId="0" applyNumberFormat="1" applyFont="1"/>
    <xf numFmtId="0" fontId="40" fillId="0" borderId="6" xfId="32" applyFont="1" applyBorder="1" applyAlignment="1" applyProtection="1">
      <alignment horizontal="left" vertical="top" wrapText="1"/>
    </xf>
    <xf numFmtId="164" fontId="39" fillId="0" borderId="0" xfId="16" applyFont="1" applyProtection="1"/>
    <xf numFmtId="0" fontId="28" fillId="9" borderId="15" xfId="0" applyFont="1" applyFill="1" applyBorder="1" applyAlignment="1">
      <alignment vertical="top" wrapText="1"/>
    </xf>
    <xf numFmtId="49" fontId="28" fillId="11" borderId="4" xfId="15" applyNumberFormat="1" applyFont="1" applyFill="1" applyBorder="1" applyAlignment="1" applyProtection="1">
      <alignment horizontal="left" vertical="top" wrapText="1" readingOrder="1"/>
    </xf>
    <xf numFmtId="49" fontId="28" fillId="11" borderId="4" xfId="15" applyNumberFormat="1" applyFont="1" applyFill="1" applyBorder="1" applyAlignment="1" applyProtection="1">
      <alignment horizontal="right" vertical="center" wrapText="1" readingOrder="1"/>
    </xf>
    <xf numFmtId="169" fontId="28" fillId="11" borderId="4" xfId="15" applyNumberFormat="1" applyFont="1" applyFill="1" applyBorder="1" applyAlignment="1" applyProtection="1">
      <alignment vertical="center" wrapText="1" readingOrder="1"/>
    </xf>
    <xf numFmtId="170" fontId="28" fillId="11" borderId="4" xfId="15" applyNumberFormat="1" applyFont="1" applyFill="1" applyBorder="1" applyAlignment="1" applyProtection="1">
      <alignment vertical="center" wrapText="1" readingOrder="1"/>
    </xf>
    <xf numFmtId="0" fontId="40" fillId="0" borderId="4" xfId="32" applyFont="1" applyBorder="1" applyAlignment="1" applyProtection="1">
      <alignment horizontal="center" vertical="center" wrapText="1"/>
    </xf>
    <xf numFmtId="2" fontId="28" fillId="11" borderId="4" xfId="15" applyNumberFormat="1" applyFont="1" applyFill="1" applyBorder="1" applyAlignment="1" applyProtection="1">
      <alignment vertical="center" wrapText="1" readingOrder="1"/>
    </xf>
    <xf numFmtId="49" fontId="28" fillId="11" borderId="2" xfId="15" applyNumberFormat="1" applyFont="1" applyFill="1" applyBorder="1" applyAlignment="1" applyProtection="1">
      <alignment horizontal="right" vertical="center" wrapText="1" readingOrder="1"/>
    </xf>
    <xf numFmtId="169" fontId="28" fillId="11" borderId="14" xfId="15" applyNumberFormat="1" applyFont="1" applyFill="1" applyBorder="1" applyAlignment="1" applyProtection="1">
      <alignment vertical="center" wrapText="1" readingOrder="1"/>
    </xf>
    <xf numFmtId="169" fontId="28" fillId="11" borderId="8" xfId="15" applyNumberFormat="1" applyFont="1" applyFill="1" applyBorder="1" applyAlignment="1" applyProtection="1">
      <alignment vertical="center" wrapText="1" readingOrder="1"/>
    </xf>
    <xf numFmtId="170" fontId="28" fillId="11" borderId="8" xfId="15" applyNumberFormat="1" applyFont="1" applyFill="1" applyBorder="1" applyAlignment="1" applyProtection="1">
      <alignment vertical="center" wrapText="1" readingOrder="1"/>
    </xf>
    <xf numFmtId="0" fontId="40" fillId="0" borderId="8" xfId="32" applyFont="1" applyBorder="1" applyAlignment="1" applyProtection="1">
      <alignment horizontal="center" vertical="center" wrapText="1"/>
    </xf>
    <xf numFmtId="49" fontId="28" fillId="11" borderId="4" xfId="0" applyNumberFormat="1" applyFont="1" applyFill="1" applyBorder="1" applyAlignment="1">
      <alignment horizontal="right" vertical="center" wrapText="1" readingOrder="1"/>
    </xf>
    <xf numFmtId="169" fontId="28" fillId="11" borderId="9" xfId="15" applyNumberFormat="1" applyFont="1" applyFill="1" applyBorder="1" applyAlignment="1" applyProtection="1">
      <alignment vertical="center" wrapText="1" readingOrder="1"/>
    </xf>
    <xf numFmtId="49" fontId="28" fillId="11" borderId="2" xfId="0" applyNumberFormat="1" applyFont="1" applyFill="1" applyBorder="1" applyAlignment="1">
      <alignment horizontal="right" vertical="center" wrapText="1" readingOrder="1"/>
    </xf>
    <xf numFmtId="169" fontId="28" fillId="11" borderId="2" xfId="15" applyNumberFormat="1" applyFont="1" applyFill="1" applyBorder="1" applyAlignment="1" applyProtection="1">
      <alignment vertical="center" wrapText="1" readingOrder="1"/>
    </xf>
    <xf numFmtId="0" fontId="0" fillId="9" borderId="8" xfId="0" applyFill="1" applyBorder="1"/>
    <xf numFmtId="2" fontId="0" fillId="9" borderId="8" xfId="0" applyNumberFormat="1" applyFill="1" applyBorder="1"/>
    <xf numFmtId="2" fontId="30" fillId="9" borderId="8" xfId="0" applyNumberFormat="1" applyFont="1" applyFill="1" applyBorder="1"/>
    <xf numFmtId="2" fontId="0" fillId="9" borderId="6" xfId="0" applyNumberFormat="1" applyFill="1" applyBorder="1"/>
    <xf numFmtId="2" fontId="30" fillId="9" borderId="7" xfId="0" applyNumberFormat="1" applyFont="1" applyFill="1" applyBorder="1" applyAlignment="1">
      <alignment horizontal="right"/>
    </xf>
    <xf numFmtId="164" fontId="45" fillId="9" borderId="7" xfId="16" applyFont="1" applyFill="1" applyBorder="1" applyProtection="1"/>
    <xf numFmtId="0" fontId="30" fillId="9" borderId="4" xfId="0" applyFont="1" applyFill="1" applyBorder="1" applyAlignment="1">
      <alignment horizontal="right"/>
    </xf>
    <xf numFmtId="2" fontId="30" fillId="9" borderId="4" xfId="0" applyNumberFormat="1" applyFont="1" applyFill="1" applyBorder="1" applyAlignment="1">
      <alignment horizontal="right"/>
    </xf>
    <xf numFmtId="2" fontId="0" fillId="9" borderId="4" xfId="0" applyNumberFormat="1" applyFill="1" applyBorder="1"/>
    <xf numFmtId="164" fontId="30" fillId="9" borderId="4" xfId="0" applyNumberFormat="1" applyFont="1" applyFill="1" applyBorder="1"/>
    <xf numFmtId="4" fontId="30" fillId="9" borderId="11" xfId="0" applyNumberFormat="1" applyFont="1" applyFill="1" applyBorder="1"/>
    <xf numFmtId="0" fontId="30" fillId="9" borderId="6" xfId="0" applyFont="1" applyFill="1" applyBorder="1"/>
    <xf numFmtId="0" fontId="28" fillId="9" borderId="5" xfId="0" applyFont="1" applyFill="1" applyBorder="1" applyAlignment="1">
      <alignment horizontal="center" vertical="center"/>
    </xf>
    <xf numFmtId="164" fontId="36" fillId="0" borderId="2" xfId="17" applyNumberFormat="1" applyFont="1" applyBorder="1" applyAlignment="1" applyProtection="1">
      <alignment horizontal="center" vertical="center"/>
    </xf>
    <xf numFmtId="164" fontId="28" fillId="0" borderId="2" xfId="17" applyNumberFormat="1" applyFont="1" applyBorder="1" applyAlignment="1" applyProtection="1">
      <alignment horizontal="center" vertical="center"/>
    </xf>
    <xf numFmtId="164" fontId="33" fillId="0" borderId="2" xfId="0" applyNumberFormat="1" applyFont="1" applyBorder="1" applyAlignment="1">
      <alignment horizontal="right" vertical="center"/>
    </xf>
    <xf numFmtId="0" fontId="28" fillId="0" borderId="2" xfId="0" applyFont="1" applyBorder="1" applyAlignment="1">
      <alignment horizontal="center" vertical="center"/>
    </xf>
    <xf numFmtId="164" fontId="28" fillId="0" borderId="2" xfId="0" applyNumberFormat="1" applyFont="1" applyBorder="1" applyAlignment="1">
      <alignment horizontal="center" vertical="center"/>
    </xf>
    <xf numFmtId="0" fontId="28" fillId="0" borderId="5" xfId="0" applyFont="1" applyBorder="1" applyAlignment="1">
      <alignment horizontal="center" vertical="center"/>
    </xf>
    <xf numFmtId="0" fontId="28" fillId="0" borderId="5" xfId="0" applyFont="1" applyBorder="1" applyAlignment="1">
      <alignment horizontal="left" vertical="top" wrapText="1"/>
    </xf>
    <xf numFmtId="2" fontId="36" fillId="0" borderId="2" xfId="17" applyNumberFormat="1" applyFont="1" applyBorder="1" applyAlignment="1" applyProtection="1">
      <alignment horizontal="right" vertical="center" wrapText="1"/>
    </xf>
    <xf numFmtId="164" fontId="36" fillId="0" borderId="2" xfId="17" applyNumberFormat="1" applyFont="1" applyBorder="1" applyAlignment="1" applyProtection="1">
      <alignment vertical="center"/>
    </xf>
    <xf numFmtId="164" fontId="33" fillId="0" borderId="2" xfId="0" applyNumberFormat="1" applyFont="1" applyBorder="1" applyAlignment="1">
      <alignment horizontal="right"/>
    </xf>
    <xf numFmtId="164" fontId="28" fillId="0" borderId="16" xfId="0" applyNumberFormat="1" applyFont="1" applyBorder="1" applyAlignment="1">
      <alignment horizontal="center" vertical="center"/>
    </xf>
    <xf numFmtId="164" fontId="33" fillId="0" borderId="7" xfId="16" applyFont="1" applyBorder="1" applyAlignment="1" applyProtection="1">
      <alignment horizontal="right" vertical="center"/>
    </xf>
    <xf numFmtId="164" fontId="28" fillId="0" borderId="11" xfId="16" applyFont="1" applyBorder="1" applyAlignment="1" applyProtection="1">
      <alignment horizontal="center" vertical="center" wrapText="1"/>
    </xf>
    <xf numFmtId="164" fontId="45" fillId="9" borderId="4" xfId="0" applyNumberFormat="1" applyFont="1" applyFill="1" applyBorder="1" applyAlignment="1">
      <alignment horizontal="right"/>
    </xf>
    <xf numFmtId="0" fontId="28" fillId="9" borderId="4" xfId="0" applyFont="1" applyFill="1" applyBorder="1" applyAlignment="1">
      <alignment horizontal="center" vertical="center"/>
    </xf>
    <xf numFmtId="2" fontId="31" fillId="0" borderId="4" xfId="0" applyNumberFormat="1" applyFont="1" applyBorder="1" applyAlignment="1">
      <alignment horizontal="center" vertical="center"/>
    </xf>
    <xf numFmtId="164" fontId="30" fillId="9" borderId="4" xfId="0" applyNumberFormat="1" applyFont="1" applyFill="1" applyBorder="1" applyAlignment="1">
      <alignment horizontal="right"/>
    </xf>
    <xf numFmtId="0" fontId="30" fillId="9" borderId="4" xfId="0" applyFont="1" applyFill="1" applyBorder="1" applyAlignment="1">
      <alignment horizontal="left" vertical="top"/>
    </xf>
    <xf numFmtId="2" fontId="30" fillId="9" borderId="4" xfId="0" applyNumberFormat="1" applyFont="1" applyFill="1" applyBorder="1" applyAlignment="1">
      <alignment horizontal="left" vertical="top" wrapText="1"/>
    </xf>
    <xf numFmtId="0" fontId="30" fillId="9" borderId="7" xfId="0" applyFont="1" applyFill="1" applyBorder="1" applyAlignment="1">
      <alignment horizontal="left" vertical="top" wrapText="1"/>
    </xf>
    <xf numFmtId="0" fontId="30" fillId="9" borderId="6" xfId="0" applyFont="1" applyFill="1" applyBorder="1" applyAlignment="1">
      <alignment horizontal="left" vertical="top" wrapText="1"/>
    </xf>
    <xf numFmtId="0" fontId="30" fillId="9" borderId="8" xfId="0" applyFont="1" applyFill="1" applyBorder="1" applyAlignment="1">
      <alignment wrapText="1"/>
    </xf>
    <xf numFmtId="2" fontId="30" fillId="9" borderId="8" xfId="0" applyNumberFormat="1" applyFont="1" applyFill="1" applyBorder="1" applyAlignment="1">
      <alignment wrapText="1"/>
    </xf>
    <xf numFmtId="0" fontId="30" fillId="9" borderId="12" xfId="0" applyFont="1" applyFill="1" applyBorder="1" applyAlignment="1">
      <alignment wrapText="1"/>
    </xf>
    <xf numFmtId="164" fontId="30" fillId="9" borderId="4" xfId="0" applyNumberFormat="1" applyFont="1" applyFill="1" applyBorder="1" applyAlignment="1">
      <alignment horizontal="center"/>
    </xf>
    <xf numFmtId="164" fontId="45" fillId="9" borderId="4" xfId="16" applyFont="1" applyFill="1" applyBorder="1" applyAlignment="1" applyProtection="1">
      <alignment horizontal="right" wrapText="1"/>
    </xf>
    <xf numFmtId="0" fontId="51" fillId="9" borderId="4" xfId="0" applyFont="1" applyFill="1" applyBorder="1"/>
    <xf numFmtId="0" fontId="51" fillId="9" borderId="6" xfId="0" applyFont="1" applyFill="1" applyBorder="1"/>
    <xf numFmtId="0" fontId="31" fillId="0" borderId="9" xfId="0" applyFont="1" applyBorder="1" applyAlignment="1">
      <alignment horizontal="center" vertical="center" wrapText="1"/>
    </xf>
    <xf numFmtId="2" fontId="28" fillId="0" borderId="9" xfId="0" applyNumberFormat="1" applyFont="1" applyBorder="1" applyAlignment="1">
      <alignment horizontal="right" vertical="center" wrapText="1"/>
    </xf>
    <xf numFmtId="164" fontId="33" fillId="0" borderId="9" xfId="16" applyFont="1" applyBorder="1" applyAlignment="1" applyProtection="1">
      <alignment horizontal="right" wrapText="1"/>
    </xf>
    <xf numFmtId="0" fontId="57" fillId="0" borderId="4" xfId="0" applyFont="1" applyBorder="1" applyAlignment="1">
      <alignment horizontal="center" vertical="center"/>
    </xf>
    <xf numFmtId="0" fontId="58" fillId="0" borderId="6" xfId="0" applyFont="1" applyBorder="1" applyAlignment="1">
      <alignment horizontal="center" vertical="center"/>
    </xf>
    <xf numFmtId="0" fontId="28" fillId="9" borderId="11" xfId="0" applyFont="1" applyFill="1" applyBorder="1"/>
    <xf numFmtId="164" fontId="0" fillId="0" borderId="0" xfId="0" applyNumberFormat="1"/>
    <xf numFmtId="2" fontId="30" fillId="9" borderId="2" xfId="0" applyNumberFormat="1" applyFont="1" applyFill="1" applyBorder="1" applyAlignment="1">
      <alignment vertical="top" wrapText="1"/>
    </xf>
    <xf numFmtId="0" fontId="28" fillId="0" borderId="13" xfId="0" applyFont="1" applyBorder="1" applyAlignment="1">
      <alignment horizontal="left" vertical="center" wrapText="1"/>
    </xf>
    <xf numFmtId="2" fontId="28" fillId="0" borderId="2" xfId="0" applyNumberFormat="1" applyFont="1" applyBorder="1" applyAlignment="1">
      <alignment horizontal="right" vertical="center" wrapText="1"/>
    </xf>
    <xf numFmtId="2" fontId="28" fillId="0" borderId="16" xfId="0" applyNumberFormat="1" applyFont="1" applyBorder="1" applyAlignment="1">
      <alignment horizontal="right" vertical="center" wrapText="1"/>
    </xf>
    <xf numFmtId="164" fontId="28" fillId="0" borderId="2" xfId="16" applyFont="1" applyBorder="1" applyAlignment="1" applyProtection="1">
      <alignment horizontal="center" vertical="center" wrapText="1"/>
    </xf>
    <xf numFmtId="171" fontId="31" fillId="0" borderId="4" xfId="13" applyNumberFormat="1" applyFont="1" applyBorder="1" applyAlignment="1" applyProtection="1">
      <alignment horizontal="right" vertical="center" wrapText="1"/>
    </xf>
    <xf numFmtId="171" fontId="28" fillId="0" borderId="2" xfId="13" applyNumberFormat="1" applyFont="1" applyBorder="1" applyAlignment="1" applyProtection="1">
      <alignment horizontal="center" vertical="center" wrapText="1"/>
    </xf>
    <xf numFmtId="171" fontId="28" fillId="0" borderId="9" xfId="13" applyNumberFormat="1" applyFont="1" applyBorder="1" applyAlignment="1" applyProtection="1">
      <alignment horizontal="center" vertical="center" wrapText="1"/>
    </xf>
    <xf numFmtId="0" fontId="28" fillId="0" borderId="5" xfId="0" applyFont="1" applyBorder="1" applyAlignment="1">
      <alignment horizontal="center" vertical="center" wrapText="1"/>
    </xf>
    <xf numFmtId="171" fontId="28" fillId="0" borderId="4" xfId="13" applyNumberFormat="1" applyFont="1" applyBorder="1" applyAlignment="1" applyProtection="1">
      <alignment horizontal="center" vertical="center" wrapText="1"/>
    </xf>
    <xf numFmtId="171" fontId="28" fillId="0" borderId="14" xfId="13" applyNumberFormat="1" applyFont="1" applyBorder="1" applyAlignment="1" applyProtection="1">
      <alignment horizontal="center" vertical="center" wrapText="1"/>
    </xf>
    <xf numFmtId="0" fontId="30" fillId="9" borderId="4" xfId="0" applyFont="1" applyFill="1" applyBorder="1" applyAlignment="1">
      <alignment horizontal="left"/>
    </xf>
    <xf numFmtId="0" fontId="28" fillId="9" borderId="5" xfId="0" applyFont="1" applyFill="1" applyBorder="1" applyAlignment="1">
      <alignment vertical="top" wrapText="1"/>
    </xf>
    <xf numFmtId="0" fontId="28" fillId="0" borderId="4" xfId="32" applyFont="1" applyBorder="1" applyAlignment="1" applyProtection="1">
      <alignment horizontal="left" vertical="center" wrapText="1"/>
    </xf>
    <xf numFmtId="4" fontId="28" fillId="0" borderId="6" xfId="14" applyNumberFormat="1" applyFont="1" applyBorder="1" applyAlignment="1" applyProtection="1">
      <alignment horizontal="center" vertical="center"/>
    </xf>
    <xf numFmtId="0" fontId="30" fillId="11" borderId="7" xfId="0" applyFont="1" applyFill="1" applyBorder="1" applyAlignment="1">
      <alignment vertical="top" wrapText="1"/>
    </xf>
    <xf numFmtId="166" fontId="28" fillId="11" borderId="4" xfId="13" applyFont="1" applyFill="1" applyBorder="1" applyAlignment="1" applyProtection="1">
      <alignment horizontal="right" vertical="top" wrapText="1"/>
    </xf>
    <xf numFmtId="0" fontId="28" fillId="11" borderId="4" xfId="32" applyFont="1" applyFill="1" applyBorder="1" applyAlignment="1" applyProtection="1">
      <alignment horizontal="left" vertical="center" wrapText="1"/>
    </xf>
    <xf numFmtId="4" fontId="28" fillId="11" borderId="6" xfId="14" applyNumberFormat="1" applyFont="1" applyFill="1" applyBorder="1" applyAlignment="1" applyProtection="1">
      <alignment horizontal="center" vertical="center"/>
    </xf>
    <xf numFmtId="2" fontId="28" fillId="0" borderId="7" xfId="0" applyNumberFormat="1" applyFont="1" applyBorder="1" applyAlignment="1">
      <alignment horizontal="center" vertical="center" wrapText="1"/>
    </xf>
    <xf numFmtId="2" fontId="30" fillId="0" borderId="4" xfId="0" applyNumberFormat="1" applyFont="1" applyBorder="1" applyAlignment="1">
      <alignment horizontal="center" vertical="center" wrapText="1"/>
    </xf>
    <xf numFmtId="2" fontId="28" fillId="0" borderId="4" xfId="13" applyNumberFormat="1" applyFont="1" applyBorder="1" applyAlignment="1" applyProtection="1">
      <alignment horizontal="center" vertical="center" wrapText="1"/>
    </xf>
    <xf numFmtId="0" fontId="30" fillId="0" borderId="4" xfId="0" applyFont="1" applyBorder="1" applyAlignment="1">
      <alignment horizontal="center" vertical="center" wrapText="1"/>
    </xf>
    <xf numFmtId="166" fontId="45" fillId="9" borderId="8" xfId="13" applyFont="1" applyFill="1" applyBorder="1" applyAlignment="1" applyProtection="1">
      <alignment horizontal="right"/>
    </xf>
    <xf numFmtId="2" fontId="30" fillId="9" borderId="8" xfId="13" applyNumberFormat="1" applyFont="1" applyFill="1" applyBorder="1" applyAlignment="1" applyProtection="1">
      <alignment horizontal="right"/>
    </xf>
    <xf numFmtId="0" fontId="59" fillId="0" borderId="4" xfId="0" applyFont="1" applyBorder="1" applyAlignment="1">
      <alignment horizontal="center" vertical="center"/>
    </xf>
    <xf numFmtId="0" fontId="37" fillId="0" borderId="4" xfId="0" applyFont="1" applyBorder="1"/>
    <xf numFmtId="0" fontId="52" fillId="11" borderId="7" xfId="0" applyFont="1" applyFill="1" applyBorder="1" applyAlignment="1">
      <alignment vertical="top" wrapText="1"/>
    </xf>
    <xf numFmtId="4" fontId="28" fillId="11" borderId="4" xfId="13" applyNumberFormat="1" applyFont="1" applyFill="1" applyBorder="1" applyAlignment="1" applyProtection="1">
      <alignment horizontal="center" vertical="center" wrapText="1"/>
    </xf>
    <xf numFmtId="0" fontId="52" fillId="11" borderId="4" xfId="0" applyFont="1" applyFill="1" applyBorder="1" applyAlignment="1">
      <alignment vertical="top" wrapText="1"/>
    </xf>
    <xf numFmtId="0" fontId="52" fillId="9" borderId="4" xfId="0" applyFont="1" applyFill="1" applyBorder="1" applyAlignment="1">
      <alignment horizontal="left"/>
    </xf>
    <xf numFmtId="0" fontId="60" fillId="9" borderId="4" xfId="0" applyFont="1" applyFill="1" applyBorder="1"/>
    <xf numFmtId="2" fontId="60" fillId="9" borderId="8" xfId="0" applyNumberFormat="1" applyFont="1" applyFill="1" applyBorder="1"/>
    <xf numFmtId="2" fontId="52" fillId="9" borderId="8" xfId="0" applyNumberFormat="1" applyFont="1" applyFill="1" applyBorder="1"/>
    <xf numFmtId="166" fontId="30" fillId="9" borderId="8" xfId="13" applyFont="1" applyFill="1" applyBorder="1" applyAlignment="1" applyProtection="1">
      <alignment horizontal="right"/>
    </xf>
    <xf numFmtId="2" fontId="52" fillId="9" borderId="8" xfId="13" applyNumberFormat="1" applyFont="1" applyFill="1" applyBorder="1" applyAlignment="1" applyProtection="1">
      <alignment horizontal="right"/>
    </xf>
    <xf numFmtId="0" fontId="60" fillId="9" borderId="8" xfId="0" applyFont="1" applyFill="1" applyBorder="1"/>
    <xf numFmtId="3" fontId="62" fillId="11" borderId="2" xfId="0" applyNumberFormat="1" applyFont="1" applyFill="1" applyBorder="1" applyAlignment="1">
      <alignment horizontal="center" vertical="center"/>
    </xf>
    <xf numFmtId="4" fontId="28" fillId="11" borderId="5" xfId="14" applyNumberFormat="1" applyFont="1" applyFill="1" applyBorder="1" applyAlignment="1" applyProtection="1">
      <alignment horizontal="center" vertical="center"/>
    </xf>
    <xf numFmtId="0" fontId="28" fillId="11" borderId="2" xfId="0" applyFont="1" applyFill="1" applyBorder="1"/>
    <xf numFmtId="0" fontId="30" fillId="11" borderId="3" xfId="0" applyFont="1" applyFill="1" applyBorder="1" applyAlignment="1">
      <alignment vertical="top" wrapText="1"/>
    </xf>
    <xf numFmtId="4" fontId="28" fillId="11" borderId="2" xfId="13" applyNumberFormat="1" applyFont="1" applyFill="1" applyBorder="1" applyAlignment="1" applyProtection="1">
      <alignment horizontal="center" vertical="center" wrapText="1"/>
    </xf>
    <xf numFmtId="0" fontId="30" fillId="11" borderId="2" xfId="0" applyFont="1" applyFill="1" applyBorder="1" applyAlignment="1">
      <alignment vertical="top" wrapText="1"/>
    </xf>
    <xf numFmtId="2" fontId="60" fillId="9" borderId="4" xfId="0" applyNumberFormat="1" applyFont="1" applyFill="1" applyBorder="1"/>
    <xf numFmtId="2" fontId="52" fillId="9" borderId="4" xfId="0" applyNumberFormat="1" applyFont="1" applyFill="1" applyBorder="1"/>
    <xf numFmtId="166" fontId="30" fillId="9" borderId="4" xfId="13" applyFont="1" applyFill="1" applyBorder="1" applyAlignment="1" applyProtection="1">
      <alignment horizontal="right"/>
    </xf>
    <xf numFmtId="2" fontId="52" fillId="9" borderId="4" xfId="13" applyNumberFormat="1" applyFont="1" applyFill="1" applyBorder="1" applyAlignment="1" applyProtection="1">
      <alignment horizontal="right"/>
    </xf>
    <xf numFmtId="3" fontId="63" fillId="0" borderId="0" xfId="0" applyNumberFormat="1" applyFont="1" applyAlignment="1">
      <alignment horizontal="center" vertical="center"/>
    </xf>
    <xf numFmtId="0" fontId="40" fillId="0" borderId="0" xfId="0" applyFont="1" applyAlignment="1">
      <alignment horizontal="left" vertical="top" wrapText="1"/>
    </xf>
    <xf numFmtId="0" fontId="63" fillId="0" borderId="0" xfId="0" applyFont="1" applyAlignment="1">
      <alignment horizontal="center" vertical="center"/>
    </xf>
    <xf numFmtId="4" fontId="28" fillId="0" borderId="0" xfId="14" applyNumberFormat="1" applyFont="1" applyAlignment="1" applyProtection="1">
      <alignment horizontal="center" vertical="center"/>
    </xf>
    <xf numFmtId="3" fontId="30" fillId="9" borderId="8" xfId="13" applyNumberFormat="1" applyFont="1" applyFill="1" applyBorder="1" applyAlignment="1" applyProtection="1">
      <alignment horizontal="center" vertical="center"/>
    </xf>
    <xf numFmtId="0" fontId="62" fillId="0" borderId="6" xfId="0" applyFont="1" applyBorder="1" applyAlignment="1">
      <alignment horizontal="center" vertical="center"/>
    </xf>
    <xf numFmtId="2" fontId="46" fillId="0" borderId="4" xfId="0" applyNumberFormat="1" applyFont="1" applyBorder="1" applyAlignment="1">
      <alignment horizontal="center" vertical="center"/>
    </xf>
    <xf numFmtId="0" fontId="46" fillId="0" borderId="4" xfId="0" applyFont="1" applyBorder="1" applyAlignment="1">
      <alignment horizontal="center" vertical="center"/>
    </xf>
    <xf numFmtId="4" fontId="28" fillId="0" borderId="4" xfId="13" applyNumberFormat="1" applyFont="1" applyBorder="1" applyAlignment="1" applyProtection="1">
      <alignment horizontal="center" vertical="center"/>
    </xf>
    <xf numFmtId="4" fontId="30" fillId="9" borderId="8" xfId="13" applyNumberFormat="1" applyFont="1" applyFill="1" applyBorder="1" applyAlignment="1" applyProtection="1">
      <alignment horizontal="right"/>
    </xf>
    <xf numFmtId="0" fontId="64" fillId="0" borderId="0" xfId="0" applyFont="1" applyAlignment="1">
      <alignment horizontal="center" vertical="center"/>
    </xf>
    <xf numFmtId="1" fontId="65" fillId="9" borderId="8" xfId="0" applyNumberFormat="1" applyFont="1" applyFill="1" applyBorder="1" applyAlignment="1">
      <alignment horizontal="center" vertical="center"/>
    </xf>
    <xf numFmtId="1" fontId="28" fillId="0" borderId="4" xfId="0" applyNumberFormat="1" applyFont="1" applyBorder="1" applyAlignment="1">
      <alignment horizontal="center" vertical="center"/>
    </xf>
    <xf numFmtId="1" fontId="31" fillId="0" borderId="6" xfId="0" applyNumberFormat="1" applyFont="1" applyBorder="1" applyAlignment="1">
      <alignment horizontal="center" vertical="center"/>
    </xf>
    <xf numFmtId="0" fontId="65" fillId="9" borderId="4" xfId="0" applyFont="1" applyFill="1" applyBorder="1"/>
    <xf numFmtId="2" fontId="65" fillId="9" borderId="8" xfId="0" applyNumberFormat="1" applyFont="1" applyFill="1" applyBorder="1"/>
    <xf numFmtId="0" fontId="65" fillId="9" borderId="8" xfId="0" applyFont="1" applyFill="1" applyBorder="1"/>
    <xf numFmtId="172" fontId="31" fillId="0" borderId="4" xfId="0" applyNumberFormat="1" applyFont="1" applyBorder="1" applyAlignment="1">
      <alignment horizontal="center" vertical="center" wrapText="1"/>
    </xf>
    <xf numFmtId="4" fontId="30" fillId="9" borderId="4" xfId="0" applyNumberFormat="1" applyFont="1" applyFill="1" applyBorder="1" applyAlignment="1">
      <alignment vertical="top" wrapText="1"/>
    </xf>
    <xf numFmtId="164" fontId="45" fillId="9" borderId="4" xfId="0" applyNumberFormat="1" applyFont="1" applyFill="1" applyBorder="1" applyAlignment="1">
      <alignment horizontal="right" wrapText="1"/>
    </xf>
    <xf numFmtId="0" fontId="32" fillId="9" borderId="7" xfId="0" applyFont="1" applyFill="1" applyBorder="1" applyAlignment="1">
      <alignment horizontal="right" wrapText="1"/>
    </xf>
    <xf numFmtId="164" fontId="33" fillId="0" borderId="17" xfId="16" applyFont="1" applyBorder="1" applyAlignment="1" applyProtection="1">
      <alignment horizontal="right" vertical="center" wrapText="1"/>
    </xf>
    <xf numFmtId="0" fontId="32" fillId="9" borderId="17" xfId="0" applyFont="1" applyFill="1" applyBorder="1"/>
    <xf numFmtId="0" fontId="34" fillId="9" borderId="17" xfId="0" applyFont="1" applyFill="1" applyBorder="1"/>
    <xf numFmtId="2" fontId="32" fillId="9" borderId="17" xfId="0" applyNumberFormat="1" applyFont="1" applyFill="1" applyBorder="1"/>
    <xf numFmtId="164" fontId="38" fillId="9" borderId="17" xfId="0" applyNumberFormat="1" applyFont="1" applyFill="1" applyBorder="1" applyAlignment="1">
      <alignment horizontal="right" wrapText="1"/>
    </xf>
    <xf numFmtId="164" fontId="45" fillId="9" borderId="17" xfId="16" applyFont="1" applyFill="1" applyBorder="1" applyAlignment="1" applyProtection="1">
      <alignment horizontal="right" wrapText="1"/>
    </xf>
    <xf numFmtId="0" fontId="30" fillId="9" borderId="17" xfId="0" applyFont="1" applyFill="1" applyBorder="1" applyAlignment="1">
      <alignment horizontal="right" wrapText="1"/>
    </xf>
    <xf numFmtId="168" fontId="31" fillId="0" borderId="17" xfId="16" applyNumberFormat="1" applyFont="1" applyBorder="1" applyAlignment="1" applyProtection="1">
      <alignment horizontal="right" vertical="center" wrapText="1"/>
    </xf>
    <xf numFmtId="0" fontId="28" fillId="11" borderId="4" xfId="32" applyFont="1" applyFill="1" applyBorder="1" applyAlignment="1" applyProtection="1">
      <alignment vertical="top" wrapText="1"/>
    </xf>
    <xf numFmtId="169" fontId="28" fillId="11" borderId="13" xfId="15" applyNumberFormat="1" applyFont="1" applyFill="1" applyBorder="1" applyAlignment="1" applyProtection="1">
      <alignment vertical="center" wrapText="1" readingOrder="1"/>
    </xf>
    <xf numFmtId="170" fontId="28" fillId="11" borderId="13" xfId="15" applyNumberFormat="1" applyFont="1" applyFill="1" applyBorder="1" applyAlignment="1" applyProtection="1">
      <alignment vertical="center" wrapText="1" readingOrder="1"/>
    </xf>
    <xf numFmtId="0" fontId="40" fillId="0" borderId="13" xfId="32" applyFont="1" applyBorder="1" applyAlignment="1" applyProtection="1">
      <alignment horizontal="center" vertical="center" wrapText="1"/>
    </xf>
    <xf numFmtId="0" fontId="0" fillId="9" borderId="17" xfId="0" applyFill="1" applyBorder="1"/>
    <xf numFmtId="0" fontId="30" fillId="9" borderId="17" xfId="0" applyFont="1" applyFill="1" applyBorder="1"/>
    <xf numFmtId="2" fontId="0" fillId="9" borderId="17" xfId="0" applyNumberFormat="1" applyFill="1" applyBorder="1"/>
    <xf numFmtId="2" fontId="30" fillId="9" borderId="17" xfId="0" applyNumberFormat="1" applyFont="1" applyFill="1" applyBorder="1"/>
    <xf numFmtId="166" fontId="30" fillId="9" borderId="17" xfId="13" applyFont="1" applyFill="1" applyBorder="1" applyProtection="1"/>
    <xf numFmtId="0" fontId="66" fillId="0" borderId="9" xfId="0" applyFont="1" applyBorder="1" applyAlignment="1">
      <alignment horizontal="left" vertical="center" wrapText="1"/>
    </xf>
    <xf numFmtId="0" fontId="66" fillId="0" borderId="7" xfId="0" applyFont="1" applyBorder="1" applyAlignment="1">
      <alignment horizontal="left" vertical="center" wrapText="1"/>
    </xf>
    <xf numFmtId="0" fontId="66" fillId="0" borderId="4" xfId="0" applyFont="1" applyBorder="1" applyAlignment="1">
      <alignment horizontal="left" vertical="center" wrapText="1"/>
    </xf>
    <xf numFmtId="0" fontId="66" fillId="0" borderId="2" xfId="0" applyFont="1" applyBorder="1" applyAlignment="1">
      <alignment horizontal="left" vertical="center" wrapText="1"/>
    </xf>
    <xf numFmtId="0" fontId="48" fillId="0" borderId="0" xfId="0" applyFont="1" applyAlignment="1">
      <alignment horizontal="left" indent="2"/>
    </xf>
    <xf numFmtId="0" fontId="48" fillId="0" borderId="0" xfId="0" applyFont="1"/>
    <xf numFmtId="2" fontId="48" fillId="0" borderId="0" xfId="0" applyNumberFormat="1" applyFont="1"/>
    <xf numFmtId="0" fontId="28" fillId="0" borderId="17" xfId="0" applyFont="1" applyBorder="1" applyAlignment="1">
      <alignment horizontal="right" vertical="center" wrapText="1"/>
    </xf>
    <xf numFmtId="0" fontId="66" fillId="0" borderId="4" xfId="32" applyFont="1" applyBorder="1" applyAlignment="1" applyProtection="1">
      <alignment horizontal="left" vertical="top" wrapText="1"/>
    </xf>
    <xf numFmtId="0" fontId="66" fillId="0" borderId="4" xfId="0" applyFont="1" applyBorder="1" applyAlignment="1">
      <alignment horizontal="left" vertical="top" wrapText="1"/>
    </xf>
    <xf numFmtId="0" fontId="66" fillId="0" borderId="13" xfId="0" applyFont="1" applyBorder="1" applyAlignment="1">
      <alignment vertical="top" wrapText="1"/>
    </xf>
    <xf numFmtId="0" fontId="28" fillId="9" borderId="13" xfId="0" applyFont="1" applyFill="1" applyBorder="1" applyAlignment="1">
      <alignment horizontal="center" vertical="center"/>
    </xf>
    <xf numFmtId="0" fontId="66" fillId="0" borderId="4" xfId="0" applyFont="1" applyBorder="1" applyAlignment="1">
      <alignment horizontal="center" vertical="center" wrapText="1"/>
    </xf>
    <xf numFmtId="0" fontId="66" fillId="0" borderId="14" xfId="0" applyFont="1" applyBorder="1" applyAlignment="1">
      <alignment horizontal="center" vertical="center" wrapText="1"/>
    </xf>
    <xf numFmtId="2" fontId="66" fillId="0" borderId="4" xfId="0" applyNumberFormat="1" applyFont="1" applyBorder="1" applyAlignment="1">
      <alignment horizontal="right" vertical="center" wrapText="1"/>
    </xf>
    <xf numFmtId="164" fontId="70" fillId="0" borderId="4" xfId="16" applyFont="1" applyBorder="1" applyAlignment="1" applyProtection="1">
      <alignment horizontal="right" vertical="center" wrapText="1"/>
    </xf>
    <xf numFmtId="164" fontId="66" fillId="0" borderId="4" xfId="16" applyFont="1" applyBorder="1" applyAlignment="1" applyProtection="1">
      <alignment horizontal="center" vertical="center" wrapText="1"/>
    </xf>
    <xf numFmtId="164" fontId="71" fillId="0" borderId="4" xfId="16" applyFont="1" applyBorder="1" applyAlignment="1" applyProtection="1">
      <alignment horizontal="right" vertical="center" wrapText="1"/>
    </xf>
    <xf numFmtId="2" fontId="66" fillId="0" borderId="0" xfId="0" applyNumberFormat="1" applyFont="1" applyAlignment="1">
      <alignment horizontal="right" vertical="center" wrapText="1"/>
    </xf>
    <xf numFmtId="2" fontId="70" fillId="0" borderId="13" xfId="0" applyNumberFormat="1" applyFont="1" applyBorder="1" applyAlignment="1">
      <alignment horizontal="right" wrapText="1"/>
    </xf>
    <xf numFmtId="164" fontId="66" fillId="0" borderId="14" xfId="16" applyFont="1" applyBorder="1" applyAlignment="1" applyProtection="1">
      <alignment horizontal="center" vertical="center" wrapText="1"/>
    </xf>
    <xf numFmtId="164" fontId="28" fillId="0" borderId="0" xfId="16" applyFont="1" applyBorder="1" applyAlignment="1" applyProtection="1">
      <alignment horizontal="right" vertical="center" wrapText="1"/>
    </xf>
    <xf numFmtId="0" fontId="28" fillId="9" borderId="13" xfId="0" applyFont="1" applyFill="1" applyBorder="1" applyAlignment="1">
      <alignment horizontal="center" vertical="center" wrapText="1"/>
    </xf>
    <xf numFmtId="0" fontId="66" fillId="0" borderId="8" xfId="0" applyFont="1" applyBorder="1" applyAlignment="1">
      <alignment horizontal="left" vertical="top" wrapText="1"/>
    </xf>
    <xf numFmtId="0" fontId="66" fillId="0" borderId="9" xfId="0" applyFont="1" applyBorder="1" applyAlignment="1">
      <alignment horizontal="center" vertical="center" wrapText="1"/>
    </xf>
    <xf numFmtId="49" fontId="66" fillId="11" borderId="4" xfId="15" applyNumberFormat="1" applyFont="1" applyFill="1" applyBorder="1" applyAlignment="1" applyProtection="1">
      <alignment horizontal="left" vertical="top" wrapText="1" readingOrder="1"/>
    </xf>
    <xf numFmtId="49" fontId="66" fillId="11" borderId="4" xfId="0" applyNumberFormat="1" applyFont="1" applyFill="1" applyBorder="1" applyAlignment="1">
      <alignment horizontal="left" vertical="top" wrapText="1" readingOrder="1"/>
    </xf>
    <xf numFmtId="49" fontId="66" fillId="11" borderId="4" xfId="15" applyNumberFormat="1" applyFont="1" applyFill="1" applyBorder="1" applyAlignment="1" applyProtection="1">
      <alignment horizontal="left" vertical="top" wrapText="1"/>
    </xf>
    <xf numFmtId="49" fontId="66" fillId="11" borderId="4" xfId="0" applyNumberFormat="1" applyFont="1" applyFill="1" applyBorder="1" applyAlignment="1">
      <alignment horizontal="justify" vertical="top" wrapText="1"/>
    </xf>
    <xf numFmtId="49" fontId="72" fillId="11" borderId="4" xfId="0" applyNumberFormat="1" applyFont="1" applyFill="1" applyBorder="1" applyAlignment="1">
      <alignment horizontal="left" vertical="top" wrapText="1" readingOrder="1"/>
    </xf>
    <xf numFmtId="49" fontId="66" fillId="11" borderId="7" xfId="0" applyNumberFormat="1" applyFont="1" applyFill="1" applyBorder="1" applyAlignment="1">
      <alignment horizontal="left" vertical="top" wrapText="1"/>
    </xf>
    <xf numFmtId="49" fontId="66" fillId="11" borderId="7" xfId="0" applyNumberFormat="1" applyFont="1" applyFill="1" applyBorder="1" applyAlignment="1">
      <alignment horizontal="left" vertical="top" wrapText="1" readingOrder="1"/>
    </xf>
    <xf numFmtId="49" fontId="66" fillId="11" borderId="0" xfId="0" applyNumberFormat="1" applyFont="1" applyFill="1" applyAlignment="1">
      <alignment horizontal="left" vertical="top" wrapText="1" readingOrder="1"/>
    </xf>
    <xf numFmtId="49" fontId="66" fillId="11" borderId="3" xfId="0" applyNumberFormat="1" applyFont="1" applyFill="1" applyBorder="1" applyAlignment="1">
      <alignment horizontal="left" vertical="top" wrapText="1" readingOrder="1"/>
    </xf>
    <xf numFmtId="0" fontId="66" fillId="0" borderId="4" xfId="0" applyFont="1" applyBorder="1" applyAlignment="1">
      <alignment wrapText="1"/>
    </xf>
    <xf numFmtId="0" fontId="28" fillId="9" borderId="5" xfId="0" applyFont="1" applyFill="1" applyBorder="1" applyAlignment="1">
      <alignment vertical="center" wrapText="1"/>
    </xf>
    <xf numFmtId="0" fontId="28" fillId="9" borderId="0" xfId="0" applyFont="1" applyFill="1" applyAlignment="1">
      <alignment horizontal="center" vertical="top" wrapText="1"/>
    </xf>
    <xf numFmtId="166" fontId="66" fillId="0" borderId="4" xfId="13" applyFont="1" applyBorder="1" applyAlignment="1" applyProtection="1">
      <alignment horizontal="right" vertical="center"/>
    </xf>
    <xf numFmtId="0" fontId="48" fillId="0" borderId="4" xfId="0" applyFont="1" applyBorder="1" applyAlignment="1">
      <alignment horizontal="center" vertical="center"/>
    </xf>
    <xf numFmtId="0" fontId="30" fillId="9" borderId="17" xfId="0" applyFont="1" applyFill="1" applyBorder="1" applyAlignment="1">
      <alignment vertical="top" wrapText="1"/>
    </xf>
    <xf numFmtId="0" fontId="0" fillId="0" borderId="17" xfId="0" applyBorder="1"/>
    <xf numFmtId="0" fontId="28" fillId="0" borderId="6" xfId="0" applyFont="1" applyBorder="1" applyAlignment="1">
      <alignment horizontal="right" vertical="top" wrapText="1"/>
    </xf>
    <xf numFmtId="0" fontId="28" fillId="9" borderId="6" xfId="0" applyFont="1" applyFill="1" applyBorder="1" applyAlignment="1">
      <alignment horizontal="center" vertical="center" wrapText="1"/>
    </xf>
    <xf numFmtId="0" fontId="28" fillId="0" borderId="17" xfId="0" applyFont="1" applyBorder="1"/>
    <xf numFmtId="0" fontId="28" fillId="0" borderId="17" xfId="0" applyFont="1" applyBorder="1" applyAlignment="1">
      <alignment horizontal="center" vertical="center"/>
    </xf>
    <xf numFmtId="0" fontId="28" fillId="11" borderId="6" xfId="0" applyFont="1" applyFill="1" applyBorder="1" applyAlignment="1">
      <alignment horizontal="center" vertical="center" wrapText="1"/>
    </xf>
    <xf numFmtId="0" fontId="65" fillId="9" borderId="12" xfId="0" applyFont="1" applyFill="1" applyBorder="1"/>
    <xf numFmtId="0" fontId="46" fillId="0" borderId="6" xfId="0" applyFont="1" applyBorder="1" applyAlignment="1">
      <alignment horizontal="center" vertical="center"/>
    </xf>
    <xf numFmtId="0" fontId="60" fillId="9" borderId="12" xfId="0" applyFont="1" applyFill="1" applyBorder="1"/>
    <xf numFmtId="0" fontId="30" fillId="11" borderId="5" xfId="0" applyFont="1" applyFill="1" applyBorder="1" applyAlignment="1">
      <alignment vertical="top" wrapText="1"/>
    </xf>
    <xf numFmtId="0" fontId="60" fillId="9" borderId="6" xfId="0" applyFont="1" applyFill="1" applyBorder="1"/>
    <xf numFmtId="0" fontId="52" fillId="11" borderId="6" xfId="0" applyFont="1" applyFill="1" applyBorder="1" applyAlignment="1">
      <alignment vertical="top" wrapText="1"/>
    </xf>
    <xf numFmtId="0" fontId="73" fillId="0" borderId="17" xfId="0" applyFont="1" applyBorder="1" applyAlignment="1">
      <alignment wrapText="1"/>
    </xf>
    <xf numFmtId="0" fontId="30" fillId="11" borderId="6" xfId="0" applyFont="1" applyFill="1" applyBorder="1" applyAlignment="1">
      <alignment vertical="top" wrapText="1"/>
    </xf>
    <xf numFmtId="0" fontId="0" fillId="9" borderId="12" xfId="0" applyFill="1" applyBorder="1"/>
    <xf numFmtId="0" fontId="30" fillId="9" borderId="6" xfId="0" applyFont="1" applyFill="1" applyBorder="1" applyAlignment="1">
      <alignment wrapText="1"/>
    </xf>
    <xf numFmtId="0" fontId="51" fillId="0" borderId="6" xfId="0" applyFont="1" applyBorder="1" applyAlignment="1">
      <alignment horizontal="center" vertical="center"/>
    </xf>
    <xf numFmtId="0" fontId="54" fillId="0" borderId="12"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5" xfId="0" applyFont="1" applyBorder="1" applyAlignment="1">
      <alignment horizontal="center" vertical="center" wrapText="1"/>
    </xf>
    <xf numFmtId="0" fontId="0" fillId="9" borderId="18" xfId="0" applyFill="1" applyBorder="1"/>
    <xf numFmtId="0" fontId="28" fillId="0" borderId="6" xfId="0" applyFont="1" applyBorder="1" applyAlignment="1">
      <alignment vertical="center"/>
    </xf>
    <xf numFmtId="0" fontId="30" fillId="0" borderId="5" xfId="0" applyFont="1" applyBorder="1" applyAlignment="1">
      <alignment vertical="top" wrapText="1"/>
    </xf>
    <xf numFmtId="0" fontId="30" fillId="11" borderId="15" xfId="0" applyFont="1" applyFill="1" applyBorder="1" applyAlignment="1">
      <alignment horizontal="center" vertical="center" wrapText="1"/>
    </xf>
    <xf numFmtId="0" fontId="30" fillId="9" borderId="16" xfId="0" applyFont="1" applyFill="1" applyBorder="1" applyAlignment="1">
      <alignment vertical="top" wrapText="1"/>
    </xf>
    <xf numFmtId="0" fontId="51" fillId="0" borderId="17" xfId="0" applyFont="1" applyBorder="1"/>
    <xf numFmtId="0" fontId="32" fillId="9" borderId="18" xfId="0" applyFont="1" applyFill="1" applyBorder="1"/>
    <xf numFmtId="166" fontId="0" fillId="0" borderId="17" xfId="13" applyFont="1" applyBorder="1" applyProtection="1"/>
    <xf numFmtId="164" fontId="28" fillId="0" borderId="6" xfId="16" applyFont="1" applyBorder="1" applyAlignment="1" applyProtection="1">
      <alignment horizontal="center" vertical="center" wrapText="1"/>
    </xf>
    <xf numFmtId="0" fontId="28" fillId="0" borderId="18" xfId="0" applyFont="1" applyBorder="1" applyAlignment="1">
      <alignment horizontal="center" vertical="center" wrapText="1"/>
    </xf>
    <xf numFmtId="0" fontId="35" fillId="0" borderId="17" xfId="0" applyFont="1" applyBorder="1"/>
    <xf numFmtId="0" fontId="74" fillId="0" borderId="0" xfId="0" applyFont="1"/>
    <xf numFmtId="0" fontId="40" fillId="0" borderId="9" xfId="0" applyFont="1" applyBorder="1" applyAlignment="1">
      <alignment horizontal="right" vertical="center" wrapText="1"/>
    </xf>
    <xf numFmtId="164" fontId="75" fillId="0" borderId="4" xfId="16" applyFont="1" applyBorder="1" applyAlignment="1" applyProtection="1">
      <alignment horizontal="right" vertical="center" wrapText="1"/>
    </xf>
    <xf numFmtId="164" fontId="40" fillId="0" borderId="9" xfId="16" applyFont="1" applyBorder="1" applyAlignment="1" applyProtection="1">
      <alignment horizontal="right" vertical="center" wrapText="1"/>
    </xf>
    <xf numFmtId="164" fontId="40" fillId="0" borderId="4" xfId="16" applyFont="1" applyBorder="1" applyAlignment="1" applyProtection="1">
      <alignment horizontal="right" vertical="center" wrapText="1"/>
    </xf>
    <xf numFmtId="0" fontId="40" fillId="0" borderId="10" xfId="0" applyFont="1" applyBorder="1" applyAlignment="1">
      <alignment horizontal="center" vertical="center" wrapText="1"/>
    </xf>
    <xf numFmtId="0" fontId="40" fillId="0" borderId="6" xfId="0" applyFont="1" applyBorder="1" applyAlignment="1">
      <alignment horizontal="center" vertical="center" wrapText="1"/>
    </xf>
    <xf numFmtId="0" fontId="74" fillId="0" borderId="17" xfId="0" applyFont="1" applyBorder="1"/>
    <xf numFmtId="171" fontId="30" fillId="9" borderId="8" xfId="13" applyNumberFormat="1" applyFont="1" applyFill="1" applyBorder="1" applyAlignment="1" applyProtection="1">
      <alignment horizontal="right"/>
    </xf>
    <xf numFmtId="0" fontId="0" fillId="9" borderId="10" xfId="0" applyFill="1" applyBorder="1"/>
    <xf numFmtId="171" fontId="28" fillId="0" borderId="17" xfId="13" applyNumberFormat="1" applyFont="1" applyBorder="1" applyAlignment="1" applyProtection="1">
      <alignment horizontal="center" vertical="center" wrapText="1"/>
    </xf>
    <xf numFmtId="0" fontId="40" fillId="0" borderId="17" xfId="32" applyFont="1" applyBorder="1" applyAlignment="1" applyProtection="1">
      <alignment horizontal="center" vertical="center" wrapText="1"/>
    </xf>
    <xf numFmtId="0" fontId="28" fillId="0" borderId="17" xfId="0" applyFont="1" applyBorder="1" applyAlignment="1">
      <alignment horizontal="center" vertical="center" wrapText="1"/>
    </xf>
    <xf numFmtId="171" fontId="28" fillId="0" borderId="0" xfId="13" applyNumberFormat="1" applyFont="1" applyBorder="1" applyAlignment="1" applyProtection="1">
      <alignment horizontal="center" vertical="center" wrapText="1"/>
    </xf>
    <xf numFmtId="0" fontId="28" fillId="0" borderId="19" xfId="0" applyFont="1" applyBorder="1" applyAlignment="1">
      <alignment horizontal="center" vertical="center" wrapText="1"/>
    </xf>
    <xf numFmtId="2" fontId="28" fillId="0" borderId="0" xfId="16" applyNumberFormat="1" applyFont="1" applyBorder="1" applyAlignment="1" applyProtection="1">
      <alignment horizontal="right" vertical="center" wrapText="1"/>
    </xf>
    <xf numFmtId="171" fontId="28" fillId="0" borderId="19" xfId="13" applyNumberFormat="1" applyFont="1" applyBorder="1" applyAlignment="1" applyProtection="1">
      <alignment horizontal="center" vertical="center" wrapText="1"/>
    </xf>
    <xf numFmtId="0" fontId="40" fillId="0" borderId="19" xfId="32" applyFont="1" applyBorder="1" applyAlignment="1" applyProtection="1">
      <alignment horizontal="center" vertical="center" wrapText="1"/>
    </xf>
    <xf numFmtId="0" fontId="30" fillId="9" borderId="8" xfId="0" applyFont="1" applyFill="1" applyBorder="1" applyAlignment="1">
      <alignment horizontal="left"/>
    </xf>
    <xf numFmtId="2" fontId="0" fillId="9" borderId="10" xfId="0" applyNumberFormat="1" applyFill="1" applyBorder="1"/>
    <xf numFmtId="2" fontId="30" fillId="9" borderId="10" xfId="0" applyNumberFormat="1" applyFont="1" applyFill="1" applyBorder="1"/>
    <xf numFmtId="171" fontId="30" fillId="9" borderId="8" xfId="13" applyNumberFormat="1" applyFont="1" applyFill="1" applyBorder="1" applyProtection="1"/>
    <xf numFmtId="171" fontId="30" fillId="9" borderId="10" xfId="13" applyNumberFormat="1" applyFont="1" applyFill="1" applyBorder="1" applyProtection="1"/>
    <xf numFmtId="0" fontId="31" fillId="0" borderId="17" xfId="0" applyFont="1" applyBorder="1" applyAlignment="1">
      <alignment horizontal="center" vertical="center" wrapText="1"/>
    </xf>
    <xf numFmtId="2" fontId="28" fillId="0" borderId="17" xfId="16" applyNumberFormat="1" applyFont="1" applyBorder="1" applyAlignment="1" applyProtection="1">
      <alignment horizontal="right" vertical="center" wrapText="1"/>
    </xf>
    <xf numFmtId="2" fontId="28" fillId="0" borderId="17" xfId="0" applyNumberFormat="1" applyFont="1" applyBorder="1" applyAlignment="1">
      <alignment horizontal="right" vertical="center" wrapText="1"/>
    </xf>
    <xf numFmtId="164" fontId="28" fillId="0" borderId="17" xfId="16" applyFont="1" applyBorder="1" applyAlignment="1" applyProtection="1">
      <alignment horizontal="center" vertical="center" wrapText="1"/>
    </xf>
    <xf numFmtId="0" fontId="28" fillId="0" borderId="13" xfId="0" applyFont="1" applyBorder="1" applyAlignment="1">
      <alignment vertical="top" wrapText="1"/>
    </xf>
    <xf numFmtId="0" fontId="66" fillId="0" borderId="9" xfId="0" applyFont="1" applyBorder="1" applyAlignment="1">
      <alignment vertical="top" wrapText="1"/>
    </xf>
    <xf numFmtId="0" fontId="66" fillId="0" borderId="9" xfId="0" applyFont="1" applyBorder="1" applyAlignment="1">
      <alignment horizontal="right" vertical="center" wrapText="1"/>
    </xf>
    <xf numFmtId="2" fontId="66" fillId="0" borderId="10" xfId="16" applyNumberFormat="1" applyFont="1" applyBorder="1" applyAlignment="1" applyProtection="1">
      <alignment horizontal="right" vertical="center" wrapText="1"/>
    </xf>
    <xf numFmtId="2" fontId="66" fillId="0" borderId="11" xfId="16" applyNumberFormat="1" applyFont="1" applyBorder="1" applyAlignment="1" applyProtection="1">
      <alignment horizontal="right" vertical="center" wrapText="1"/>
    </xf>
    <xf numFmtId="2" fontId="75" fillId="0" borderId="10" xfId="16" applyNumberFormat="1" applyFont="1" applyBorder="1" applyAlignment="1" applyProtection="1">
      <alignment horizontal="right" vertical="center" wrapText="1"/>
    </xf>
    <xf numFmtId="0" fontId="28" fillId="0" borderId="12" xfId="0" applyFont="1" applyBorder="1" applyAlignment="1">
      <alignment horizontal="center" vertical="top" wrapText="1"/>
    </xf>
    <xf numFmtId="0" fontId="30" fillId="0" borderId="12" xfId="0" applyFont="1" applyBorder="1" applyAlignment="1">
      <alignment vertical="top" wrapText="1"/>
    </xf>
    <xf numFmtId="0" fontId="28" fillId="12" borderId="4" xfId="0" applyFont="1" applyFill="1" applyBorder="1" applyAlignment="1">
      <alignment vertical="top" wrapText="1"/>
    </xf>
    <xf numFmtId="0" fontId="30" fillId="12" borderId="4" xfId="0" applyFont="1" applyFill="1" applyBorder="1" applyAlignment="1">
      <alignment horizontal="center" vertical="center" wrapText="1"/>
    </xf>
    <xf numFmtId="0" fontId="28" fillId="12" borderId="4" xfId="0" applyFont="1" applyFill="1" applyBorder="1" applyAlignment="1">
      <alignment horizontal="center" vertical="center" wrapText="1"/>
    </xf>
    <xf numFmtId="0" fontId="28" fillId="12" borderId="6" xfId="0" applyFont="1" applyFill="1" applyBorder="1" applyAlignment="1">
      <alignment horizontal="center" vertical="center" wrapText="1"/>
    </xf>
    <xf numFmtId="0" fontId="0" fillId="12" borderId="17" xfId="0" applyFill="1" applyBorder="1"/>
    <xf numFmtId="0" fontId="66" fillId="0" borderId="5" xfId="0" applyFont="1" applyBorder="1" applyAlignment="1">
      <alignment horizontal="left" vertical="center" wrapText="1"/>
    </xf>
    <xf numFmtId="0" fontId="66" fillId="0" borderId="2" xfId="32" applyFont="1" applyBorder="1" applyAlignment="1" applyProtection="1">
      <alignment horizontal="right" vertical="center" wrapText="1"/>
    </xf>
    <xf numFmtId="2" fontId="66" fillId="0" borderId="2" xfId="17" applyNumberFormat="1" applyFont="1" applyBorder="1" applyAlignment="1" applyProtection="1">
      <alignment horizontal="right" vertical="center" wrapText="1"/>
    </xf>
    <xf numFmtId="0" fontId="78" fillId="0" borderId="8" xfId="0" applyFont="1" applyBorder="1" applyAlignment="1">
      <alignment horizontal="left" vertical="top" wrapText="1"/>
    </xf>
    <xf numFmtId="0" fontId="28" fillId="9" borderId="17" xfId="0" applyFont="1" applyFill="1" applyBorder="1" applyAlignment="1">
      <alignment vertical="top" wrapText="1"/>
    </xf>
    <xf numFmtId="0" fontId="28" fillId="9" borderId="20" xfId="0" applyFont="1" applyFill="1" applyBorder="1" applyAlignment="1">
      <alignment vertical="top" wrapText="1"/>
    </xf>
    <xf numFmtId="2" fontId="28" fillId="0" borderId="12" xfId="0" applyNumberFormat="1" applyFont="1" applyBorder="1" applyAlignment="1">
      <alignment horizontal="center" vertical="center" wrapText="1"/>
    </xf>
    <xf numFmtId="2" fontId="30" fillId="9" borderId="17" xfId="0" applyNumberFormat="1" applyFont="1" applyFill="1" applyBorder="1" applyAlignment="1">
      <alignment vertical="top" wrapText="1"/>
    </xf>
    <xf numFmtId="0" fontId="78" fillId="0" borderId="7" xfId="0" applyFont="1" applyBorder="1" applyAlignment="1">
      <alignment vertical="top" wrapText="1"/>
    </xf>
    <xf numFmtId="0" fontId="78" fillId="0" borderId="9" xfId="0" applyFont="1" applyBorder="1" applyAlignment="1">
      <alignment vertical="top" wrapText="1"/>
    </xf>
    <xf numFmtId="0" fontId="78" fillId="11" borderId="4" xfId="32" applyFont="1" applyFill="1" applyBorder="1" applyAlignment="1" applyProtection="1">
      <alignment horizontal="left" vertical="top" wrapText="1"/>
    </xf>
    <xf numFmtId="0" fontId="28" fillId="9" borderId="2" xfId="0" applyFont="1" applyFill="1" applyBorder="1" applyAlignment="1">
      <alignment vertical="top" wrapText="1"/>
    </xf>
    <xf numFmtId="0" fontId="28" fillId="0" borderId="17" xfId="0" applyFont="1" applyBorder="1" applyAlignment="1">
      <alignment vertical="top" wrapText="1"/>
    </xf>
    <xf numFmtId="0" fontId="28" fillId="0" borderId="17" xfId="0" applyFont="1" applyBorder="1" applyAlignment="1">
      <alignment horizontal="left" vertical="top" wrapText="1"/>
    </xf>
    <xf numFmtId="164" fontId="36" fillId="0" borderId="9" xfId="0" applyNumberFormat="1" applyFont="1" applyBorder="1" applyAlignment="1">
      <alignment horizontal="right" vertical="top" wrapText="1"/>
    </xf>
    <xf numFmtId="2" fontId="40" fillId="0" borderId="17" xfId="16" applyNumberFormat="1" applyFont="1" applyBorder="1" applyAlignment="1" applyProtection="1">
      <alignment horizontal="right" vertical="center" wrapText="1"/>
    </xf>
    <xf numFmtId="0" fontId="30" fillId="11" borderId="12" xfId="0" applyFont="1" applyFill="1" applyBorder="1" applyAlignment="1">
      <alignment horizontal="center" vertical="center" wrapText="1"/>
    </xf>
    <xf numFmtId="0" fontId="30" fillId="11" borderId="9" xfId="0" applyFont="1" applyFill="1" applyBorder="1" applyAlignment="1">
      <alignment horizontal="center" vertical="center" wrapText="1"/>
    </xf>
    <xf numFmtId="0" fontId="30" fillId="11" borderId="8" xfId="0" applyFont="1" applyFill="1" applyBorder="1" applyAlignment="1">
      <alignment horizontal="center" vertical="center" wrapText="1"/>
    </xf>
    <xf numFmtId="0" fontId="30" fillId="0" borderId="17" xfId="0" applyFont="1" applyBorder="1" applyAlignment="1">
      <alignment vertical="top" wrapText="1"/>
    </xf>
    <xf numFmtId="0" fontId="66" fillId="0" borderId="4" xfId="0" applyFont="1" applyBorder="1" applyAlignment="1">
      <alignment vertical="top" wrapText="1"/>
    </xf>
    <xf numFmtId="0" fontId="66" fillId="11" borderId="4" xfId="0" applyFont="1" applyFill="1" applyBorder="1" applyAlignment="1">
      <alignment vertical="top" wrapText="1"/>
    </xf>
    <xf numFmtId="164" fontId="45" fillId="9" borderId="9" xfId="0" applyNumberFormat="1" applyFont="1" applyFill="1" applyBorder="1" applyAlignment="1">
      <alignment horizontal="right" wrapText="1"/>
    </xf>
    <xf numFmtId="164" fontId="36" fillId="0" borderId="6" xfId="16" applyFont="1" applyBorder="1" applyAlignment="1" applyProtection="1">
      <alignment horizontal="right" vertical="center" wrapText="1"/>
    </xf>
    <xf numFmtId="0" fontId="28" fillId="0" borderId="15" xfId="0" applyFont="1" applyBorder="1" applyAlignment="1">
      <alignment horizontal="center" vertical="center"/>
    </xf>
    <xf numFmtId="0" fontId="30" fillId="11" borderId="17" xfId="0" applyFont="1" applyFill="1" applyBorder="1" applyAlignment="1">
      <alignment horizontal="center" vertical="center" wrapText="1"/>
    </xf>
    <xf numFmtId="0" fontId="57" fillId="0" borderId="7" xfId="0" applyFont="1" applyBorder="1" applyAlignment="1">
      <alignment horizontal="center" vertical="center"/>
    </xf>
    <xf numFmtId="0" fontId="30" fillId="13" borderId="4" xfId="0" applyFont="1" applyFill="1" applyBorder="1" applyAlignment="1">
      <alignment horizontal="center" vertical="center" wrapText="1"/>
    </xf>
    <xf numFmtId="0" fontId="30" fillId="13" borderId="6" xfId="0" applyFont="1" applyFill="1" applyBorder="1" applyAlignment="1">
      <alignment horizontal="center" vertical="center" wrapText="1"/>
    </xf>
    <xf numFmtId="0" fontId="30" fillId="13" borderId="17" xfId="0" applyFont="1" applyFill="1" applyBorder="1" applyAlignment="1">
      <alignment horizontal="center" vertical="center" wrapText="1"/>
    </xf>
    <xf numFmtId="0" fontId="0" fillId="0" borderId="17" xfId="0" applyBorder="1" applyAlignment="1">
      <alignment horizontal="center" vertical="center"/>
    </xf>
    <xf numFmtId="43" fontId="28" fillId="12" borderId="4" xfId="48" applyFont="1" applyFill="1" applyBorder="1" applyAlignment="1">
      <alignment horizontal="center" vertical="center" wrapText="1"/>
    </xf>
    <xf numFmtId="164" fontId="71" fillId="9" borderId="4" xfId="0" applyNumberFormat="1" applyFont="1" applyFill="1" applyBorder="1" applyAlignment="1">
      <alignment horizontal="right"/>
    </xf>
    <xf numFmtId="0" fontId="66" fillId="0" borderId="17" xfId="0" applyFont="1" applyBorder="1" applyAlignment="1">
      <alignment horizontal="left" wrapText="1"/>
    </xf>
    <xf numFmtId="0" fontId="66" fillId="0" borderId="17" xfId="0" applyFont="1" applyBorder="1" applyAlignment="1">
      <alignment wrapText="1"/>
    </xf>
    <xf numFmtId="0" fontId="66" fillId="0" borderId="17" xfId="0" applyFont="1" applyBorder="1" applyAlignment="1">
      <alignment vertical="center" wrapText="1"/>
    </xf>
    <xf numFmtId="49" fontId="66" fillId="0" borderId="17" xfId="44" applyNumberFormat="1" applyFont="1" applyBorder="1" applyAlignment="1">
      <alignment vertical="center" wrapText="1"/>
    </xf>
    <xf numFmtId="49" fontId="66" fillId="0" borderId="17" xfId="0" applyNumberFormat="1" applyFont="1" applyBorder="1" applyAlignment="1">
      <alignment vertical="center" wrapText="1"/>
    </xf>
    <xf numFmtId="0" fontId="66" fillId="0" borderId="17" xfId="0" applyFont="1" applyBorder="1" applyAlignment="1">
      <alignment horizontal="left" vertical="center" wrapText="1"/>
    </xf>
    <xf numFmtId="0" fontId="66" fillId="11" borderId="17" xfId="0" applyFont="1" applyFill="1" applyBorder="1" applyAlignment="1">
      <alignment horizontal="right" vertical="center" wrapText="1"/>
    </xf>
    <xf numFmtId="2" fontId="28" fillId="13" borderId="4" xfId="0" applyNumberFormat="1" applyFont="1" applyFill="1" applyBorder="1" applyAlignment="1">
      <alignment horizontal="center" vertical="center" wrapText="1"/>
    </xf>
    <xf numFmtId="0" fontId="28" fillId="13" borderId="4" xfId="0" applyFont="1" applyFill="1" applyBorder="1" applyAlignment="1">
      <alignment horizontal="center" vertical="center" wrapText="1"/>
    </xf>
    <xf numFmtId="4" fontId="28" fillId="9" borderId="4" xfId="0" applyNumberFormat="1" applyFont="1" applyFill="1" applyBorder="1" applyAlignment="1">
      <alignment vertical="top" wrapText="1"/>
    </xf>
    <xf numFmtId="2" fontId="28" fillId="12" borderId="4" xfId="0" applyNumberFormat="1" applyFont="1" applyFill="1" applyBorder="1" applyAlignment="1">
      <alignment horizontal="center" vertical="center" wrapText="1"/>
    </xf>
    <xf numFmtId="0" fontId="66" fillId="0" borderId="0" xfId="0" applyFont="1" applyAlignment="1">
      <alignment vertical="top" wrapText="1"/>
    </xf>
    <xf numFmtId="0" fontId="31" fillId="12" borderId="9" xfId="0" applyFont="1" applyFill="1" applyBorder="1" applyAlignment="1">
      <alignment horizontal="right" vertical="center" wrapText="1"/>
    </xf>
    <xf numFmtId="1" fontId="28" fillId="0" borderId="8" xfId="0" applyNumberFormat="1" applyFont="1" applyBorder="1" applyAlignment="1">
      <alignment horizontal="center" vertical="center" wrapText="1"/>
    </xf>
    <xf numFmtId="1" fontId="28" fillId="11" borderId="8" xfId="0" applyNumberFormat="1" applyFont="1" applyFill="1" applyBorder="1" applyAlignment="1">
      <alignment vertical="top" wrapText="1"/>
    </xf>
    <xf numFmtId="2" fontId="28" fillId="12" borderId="13" xfId="0" applyNumberFormat="1" applyFont="1" applyFill="1" applyBorder="1" applyAlignment="1">
      <alignment horizontal="center" vertical="center"/>
    </xf>
    <xf numFmtId="0" fontId="28" fillId="0" borderId="6" xfId="0" applyFont="1" applyBorder="1" applyAlignment="1">
      <alignment horizontal="right" vertical="center" wrapText="1"/>
    </xf>
    <xf numFmtId="0" fontId="28" fillId="9" borderId="9" xfId="0" applyFont="1" applyFill="1" applyBorder="1"/>
    <xf numFmtId="1" fontId="28" fillId="0" borderId="17" xfId="0" applyNumberFormat="1" applyFont="1" applyBorder="1" applyAlignment="1">
      <alignment horizontal="right" vertical="center" wrapText="1"/>
    </xf>
    <xf numFmtId="0" fontId="28" fillId="9" borderId="17" xfId="0" applyFont="1" applyFill="1" applyBorder="1"/>
    <xf numFmtId="1" fontId="66" fillId="0" borderId="9" xfId="0" applyNumberFormat="1" applyFont="1" applyBorder="1" applyAlignment="1">
      <alignment horizontal="center" vertical="center" wrapText="1"/>
    </xf>
    <xf numFmtId="1" fontId="28" fillId="0" borderId="9" xfId="0" applyNumberFormat="1" applyFont="1" applyBorder="1" applyAlignment="1">
      <alignment horizontal="center" vertical="center" wrapText="1"/>
    </xf>
    <xf numFmtId="1" fontId="28" fillId="0" borderId="9" xfId="32" applyNumberFormat="1" applyFont="1" applyBorder="1" applyAlignment="1" applyProtection="1">
      <alignment horizontal="right" vertical="center" wrapText="1"/>
    </xf>
    <xf numFmtId="1" fontId="28" fillId="0" borderId="2" xfId="0" applyNumberFormat="1" applyFont="1" applyBorder="1" applyAlignment="1">
      <alignment horizontal="center" vertical="center" wrapText="1"/>
    </xf>
    <xf numFmtId="177" fontId="28" fillId="0" borderId="8" xfId="54" applyFont="1" applyBorder="1" applyAlignment="1">
      <alignment wrapText="1"/>
    </xf>
    <xf numFmtId="177" fontId="28" fillId="0" borderId="4" xfId="54" applyFont="1" applyBorder="1" applyAlignment="1">
      <alignment wrapText="1"/>
    </xf>
    <xf numFmtId="0" fontId="28" fillId="0" borderId="21" xfId="0" applyFont="1" applyBorder="1"/>
    <xf numFmtId="0" fontId="28" fillId="0" borderId="22" xfId="0" applyFont="1" applyBorder="1" applyAlignment="1">
      <alignment horizontal="right" vertical="center" wrapText="1"/>
    </xf>
    <xf numFmtId="0" fontId="30" fillId="0" borderId="10" xfId="0" applyFont="1" applyBorder="1" applyAlignment="1">
      <alignment horizontal="right" vertical="top" wrapText="1"/>
    </xf>
    <xf numFmtId="1" fontId="28" fillId="0" borderId="9" xfId="0" applyNumberFormat="1" applyFont="1" applyBorder="1" applyAlignment="1">
      <alignment horizontal="right" vertical="center" wrapText="1"/>
    </xf>
    <xf numFmtId="0" fontId="31" fillId="12" borderId="4" xfId="0" applyFont="1" applyFill="1" applyBorder="1" applyAlignment="1">
      <alignment horizontal="center" vertical="center" wrapText="1"/>
    </xf>
    <xf numFmtId="0" fontId="48" fillId="12" borderId="8" xfId="0" applyFont="1" applyFill="1" applyBorder="1" applyAlignment="1">
      <alignment horizontal="center" vertical="center" wrapText="1"/>
    </xf>
    <xf numFmtId="0" fontId="31" fillId="12" borderId="8" xfId="0" applyFont="1" applyFill="1" applyBorder="1" applyAlignment="1">
      <alignment horizontal="center" vertical="center" wrapText="1"/>
    </xf>
    <xf numFmtId="0" fontId="31" fillId="12" borderId="4" xfId="0" applyFont="1" applyFill="1" applyBorder="1" applyAlignment="1">
      <alignment horizontal="center" vertical="center"/>
    </xf>
    <xf numFmtId="0" fontId="28" fillId="0" borderId="12" xfId="0" applyFont="1" applyBorder="1" applyAlignment="1">
      <alignment horizontal="right" vertical="center" wrapText="1"/>
    </xf>
    <xf numFmtId="1" fontId="28" fillId="9" borderId="2" xfId="0" applyNumberFormat="1" applyFont="1" applyFill="1" applyBorder="1" applyAlignment="1">
      <alignment horizontal="center" vertical="center" wrapText="1"/>
    </xf>
    <xf numFmtId="1" fontId="28" fillId="0" borderId="17" xfId="0" applyNumberFormat="1" applyFont="1" applyBorder="1" applyAlignment="1">
      <alignment horizontal="center" vertical="center" wrapText="1"/>
    </xf>
    <xf numFmtId="1" fontId="28" fillId="0" borderId="14" xfId="0" applyNumberFormat="1" applyFont="1" applyBorder="1" applyAlignment="1">
      <alignment horizontal="center" vertical="center" wrapText="1"/>
    </xf>
    <xf numFmtId="0" fontId="31" fillId="0" borderId="14" xfId="0" applyFont="1" applyBorder="1" applyAlignment="1">
      <alignment horizontal="center" vertical="center" wrapText="1"/>
    </xf>
    <xf numFmtId="0" fontId="31" fillId="0" borderId="7" xfId="0" applyFont="1" applyBorder="1" applyAlignment="1">
      <alignment horizontal="center" vertical="center" wrapText="1"/>
    </xf>
    <xf numFmtId="0" fontId="31" fillId="12" borderId="7" xfId="0" applyFont="1" applyFill="1" applyBorder="1" applyAlignment="1">
      <alignment horizontal="center" vertical="center" wrapText="1"/>
    </xf>
    <xf numFmtId="1" fontId="28" fillId="0" borderId="17" xfId="0" applyNumberFormat="1" applyFont="1" applyBorder="1" applyAlignment="1">
      <alignment horizontal="center" wrapText="1"/>
    </xf>
    <xf numFmtId="0" fontId="31" fillId="9" borderId="4" xfId="0" applyFont="1" applyFill="1" applyBorder="1" applyAlignment="1">
      <alignment horizontal="center" vertical="center" wrapText="1"/>
    </xf>
    <xf numFmtId="0" fontId="28" fillId="9" borderId="8" xfId="0" applyFont="1" applyFill="1" applyBorder="1" applyAlignment="1">
      <alignment horizontal="center" vertical="center" wrapText="1"/>
    </xf>
    <xf numFmtId="0" fontId="30" fillId="9" borderId="4" xfId="0" applyFont="1" applyFill="1" applyBorder="1" applyAlignment="1">
      <alignment horizontal="center" vertical="center" wrapText="1"/>
    </xf>
    <xf numFmtId="0" fontId="31" fillId="0" borderId="4" xfId="0" applyFont="1" applyBorder="1" applyAlignment="1">
      <alignment horizontal="center" wrapText="1"/>
    </xf>
    <xf numFmtId="0" fontId="31" fillId="0" borderId="2" xfId="0" applyFont="1" applyBorder="1" applyAlignment="1">
      <alignment horizontal="center" vertical="center" wrapText="1"/>
    </xf>
    <xf numFmtId="0" fontId="31" fillId="0" borderId="8" xfId="0" applyFont="1" applyBorder="1" applyAlignment="1">
      <alignment horizontal="center" wrapText="1"/>
    </xf>
    <xf numFmtId="0" fontId="31" fillId="0" borderId="9" xfId="0" applyFont="1" applyBorder="1" applyAlignment="1">
      <alignment horizontal="center" vertical="top" wrapText="1"/>
    </xf>
    <xf numFmtId="1" fontId="28" fillId="12" borderId="17" xfId="0" applyNumberFormat="1" applyFont="1" applyFill="1" applyBorder="1" applyAlignment="1">
      <alignment horizontal="center" vertical="center" wrapText="1"/>
    </xf>
    <xf numFmtId="0" fontId="31" fillId="12" borderId="9" xfId="0" applyFont="1" applyFill="1" applyBorder="1" applyAlignment="1">
      <alignment horizontal="center" vertical="center" wrapText="1"/>
    </xf>
    <xf numFmtId="0" fontId="31" fillId="12" borderId="6" xfId="0" applyFont="1" applyFill="1" applyBorder="1" applyAlignment="1">
      <alignment horizontal="center" vertical="center" wrapText="1"/>
    </xf>
    <xf numFmtId="0" fontId="47" fillId="12" borderId="4" xfId="0" applyFont="1" applyFill="1" applyBorder="1" applyAlignment="1">
      <alignment horizontal="center" vertical="center"/>
    </xf>
    <xf numFmtId="0" fontId="31" fillId="12" borderId="5" xfId="32" applyFont="1" applyFill="1" applyBorder="1" applyAlignment="1" applyProtection="1">
      <alignment horizontal="center" vertical="center"/>
    </xf>
    <xf numFmtId="1" fontId="31" fillId="0" borderId="9" xfId="0" applyNumberFormat="1" applyFont="1" applyBorder="1" applyAlignment="1">
      <alignment horizontal="center" vertical="center" wrapText="1"/>
    </xf>
    <xf numFmtId="1" fontId="28" fillId="12" borderId="7" xfId="0" applyNumberFormat="1" applyFont="1" applyFill="1" applyBorder="1" applyAlignment="1">
      <alignment horizontal="center" vertical="center" wrapText="1"/>
    </xf>
    <xf numFmtId="0" fontId="31" fillId="12" borderId="13" xfId="0" applyFont="1" applyFill="1" applyBorder="1" applyAlignment="1">
      <alignment horizontal="center" vertical="center" wrapText="1"/>
    </xf>
    <xf numFmtId="3" fontId="31" fillId="12" borderId="9" xfId="0" applyNumberFormat="1" applyFont="1" applyFill="1" applyBorder="1" applyAlignment="1">
      <alignment horizontal="center" vertical="center" wrapText="1"/>
    </xf>
    <xf numFmtId="0" fontId="76" fillId="12" borderId="9" xfId="0" applyFont="1" applyFill="1" applyBorder="1" applyAlignment="1">
      <alignment horizontal="center" vertical="center" wrapText="1"/>
    </xf>
    <xf numFmtId="1" fontId="33" fillId="12" borderId="6" xfId="32" applyNumberFormat="1" applyFont="1" applyFill="1" applyBorder="1" applyAlignment="1" applyProtection="1">
      <alignment horizontal="center" vertical="center" wrapText="1"/>
    </xf>
    <xf numFmtId="1" fontId="28" fillId="0" borderId="4" xfId="0" applyNumberFormat="1" applyFont="1" applyBorder="1" applyAlignment="1">
      <alignment horizontal="center" vertical="center" wrapText="1"/>
    </xf>
    <xf numFmtId="1" fontId="31" fillId="0" borderId="4" xfId="0" applyNumberFormat="1" applyFont="1" applyBorder="1" applyAlignment="1">
      <alignment horizontal="center" vertical="center" wrapText="1"/>
    </xf>
    <xf numFmtId="1" fontId="31" fillId="0" borderId="4" xfId="0" applyNumberFormat="1" applyFont="1" applyBorder="1" applyAlignment="1">
      <alignment horizontal="center" vertical="center"/>
    </xf>
    <xf numFmtId="1" fontId="31" fillId="0" borderId="2" xfId="0" applyNumberFormat="1" applyFont="1" applyBorder="1" applyAlignment="1">
      <alignment horizontal="center" vertical="center" wrapText="1"/>
    </xf>
    <xf numFmtId="1" fontId="31" fillId="0" borderId="8" xfId="0" applyNumberFormat="1" applyFont="1" applyBorder="1" applyAlignment="1">
      <alignment horizontal="center" vertical="center" wrapText="1"/>
    </xf>
    <xf numFmtId="1" fontId="76" fillId="0" borderId="4" xfId="0" applyNumberFormat="1" applyFont="1" applyBorder="1" applyAlignment="1">
      <alignment horizontal="center" vertical="center" wrapText="1"/>
    </xf>
    <xf numFmtId="1" fontId="28" fillId="0" borderId="23" xfId="0" applyNumberFormat="1" applyFont="1" applyBorder="1" applyAlignment="1">
      <alignment horizontal="center" vertical="center" wrapText="1"/>
    </xf>
    <xf numFmtId="1" fontId="47" fillId="0" borderId="24" xfId="0" applyNumberFormat="1" applyFont="1" applyBorder="1" applyAlignment="1">
      <alignment horizontal="center" vertical="center"/>
    </xf>
    <xf numFmtId="1" fontId="28" fillId="12" borderId="23" xfId="0" applyNumberFormat="1" applyFont="1" applyFill="1" applyBorder="1" applyAlignment="1">
      <alignment horizontal="center" vertical="center" wrapText="1"/>
    </xf>
    <xf numFmtId="0" fontId="31" fillId="12" borderId="13" xfId="0" applyFont="1" applyFill="1" applyBorder="1" applyAlignment="1">
      <alignment horizontal="center" vertical="center"/>
    </xf>
    <xf numFmtId="1" fontId="31" fillId="12" borderId="14" xfId="0" applyNumberFormat="1" applyFont="1" applyFill="1" applyBorder="1" applyAlignment="1">
      <alignment horizontal="center" vertical="center" wrapText="1"/>
    </xf>
    <xf numFmtId="1" fontId="31" fillId="12" borderId="4" xfId="0" applyNumberFormat="1" applyFont="1" applyFill="1" applyBorder="1" applyAlignment="1">
      <alignment horizontal="center" vertical="center" wrapText="1"/>
    </xf>
    <xf numFmtId="0" fontId="31" fillId="12" borderId="14" xfId="0" applyFont="1" applyFill="1" applyBorder="1" applyAlignment="1">
      <alignment horizontal="center" vertical="center"/>
    </xf>
    <xf numFmtId="0" fontId="31" fillId="0" borderId="9" xfId="0" applyFont="1" applyBorder="1" applyAlignment="1">
      <alignment horizontal="center" vertical="center"/>
    </xf>
    <xf numFmtId="0" fontId="31" fillId="12" borderId="14" xfId="0" applyFont="1" applyFill="1" applyBorder="1" applyAlignment="1">
      <alignment horizontal="center" vertical="center" wrapText="1"/>
    </xf>
    <xf numFmtId="0" fontId="31" fillId="12" borderId="7" xfId="0" applyFont="1" applyFill="1" applyBorder="1" applyAlignment="1">
      <alignment horizontal="center" vertical="center"/>
    </xf>
    <xf numFmtId="0" fontId="28" fillId="0" borderId="6" xfId="32" applyFont="1" applyBorder="1" applyAlignment="1" applyProtection="1">
      <alignment horizontal="left" vertical="top" wrapText="1"/>
    </xf>
    <xf numFmtId="0" fontId="28" fillId="11" borderId="6" xfId="32" applyFont="1" applyFill="1" applyBorder="1" applyAlignment="1" applyProtection="1">
      <alignment horizontal="left" vertical="top" wrapText="1"/>
    </xf>
    <xf numFmtId="0" fontId="28" fillId="0" borderId="13" xfId="32" applyFont="1" applyBorder="1" applyAlignment="1" applyProtection="1">
      <alignment horizontal="right" vertical="center" wrapText="1"/>
    </xf>
    <xf numFmtId="1" fontId="28" fillId="0" borderId="14" xfId="32" applyNumberFormat="1" applyFont="1" applyBorder="1" applyAlignment="1" applyProtection="1">
      <alignment horizontal="right" vertical="center" wrapText="1"/>
    </xf>
    <xf numFmtId="0" fontId="28" fillId="0" borderId="17" xfId="32" applyFont="1" applyBorder="1" applyAlignment="1" applyProtection="1">
      <alignment horizontal="right" vertical="center" wrapText="1"/>
    </xf>
    <xf numFmtId="1" fontId="28" fillId="0" borderId="17" xfId="32" applyNumberFormat="1" applyFont="1" applyBorder="1" applyAlignment="1" applyProtection="1">
      <alignment horizontal="right" vertical="center" wrapText="1"/>
    </xf>
    <xf numFmtId="0" fontId="31" fillId="0" borderId="17" xfId="0" applyFont="1" applyBorder="1" applyAlignment="1">
      <alignment horizontal="right" vertical="center" wrapText="1"/>
    </xf>
    <xf numFmtId="0" fontId="28" fillId="11" borderId="17" xfId="32" applyFont="1" applyFill="1" applyBorder="1" applyAlignment="1" applyProtection="1">
      <alignment horizontal="right" vertical="center" wrapText="1"/>
    </xf>
    <xf numFmtId="0" fontId="31" fillId="0" borderId="11" xfId="0" applyFont="1" applyBorder="1" applyAlignment="1">
      <alignment horizontal="center" vertical="center" wrapText="1"/>
    </xf>
    <xf numFmtId="0" fontId="31" fillId="0" borderId="0" xfId="0" applyFont="1" applyAlignment="1">
      <alignment horizontal="center" vertical="center" wrapText="1"/>
    </xf>
    <xf numFmtId="0" fontId="31" fillId="12" borderId="11" xfId="0" applyFont="1" applyFill="1" applyBorder="1" applyAlignment="1">
      <alignment horizontal="center" vertical="center" wrapText="1"/>
    </xf>
    <xf numFmtId="0" fontId="31" fillId="0" borderId="10" xfId="0" applyFont="1" applyBorder="1" applyAlignment="1">
      <alignment horizontal="center" vertical="center" wrapText="1"/>
    </xf>
    <xf numFmtId="0" fontId="28" fillId="12" borderId="9" xfId="0" applyFont="1" applyFill="1" applyBorder="1" applyAlignment="1">
      <alignment horizontal="center" vertical="center" wrapText="1"/>
    </xf>
    <xf numFmtId="0" fontId="31" fillId="12" borderId="10" xfId="0" applyFont="1" applyFill="1" applyBorder="1" applyAlignment="1">
      <alignment horizontal="center" vertical="center" wrapText="1"/>
    </xf>
    <xf numFmtId="0" fontId="31" fillId="11" borderId="8" xfId="0" applyFont="1" applyFill="1" applyBorder="1" applyAlignment="1">
      <alignment horizontal="center" vertical="center" wrapText="1"/>
    </xf>
    <xf numFmtId="0" fontId="31" fillId="11" borderId="13" xfId="0" applyFont="1" applyFill="1" applyBorder="1" applyAlignment="1">
      <alignment horizontal="center" vertical="center" wrapText="1"/>
    </xf>
    <xf numFmtId="0" fontId="31" fillId="11" borderId="17" xfId="0" applyFont="1" applyFill="1" applyBorder="1" applyAlignment="1">
      <alignment horizontal="center" vertical="center" wrapText="1"/>
    </xf>
    <xf numFmtId="1" fontId="28" fillId="11" borderId="4" xfId="15" applyNumberFormat="1" applyFont="1" applyFill="1" applyBorder="1" applyAlignment="1" applyProtection="1">
      <alignment horizontal="center" vertical="center" wrapText="1" readingOrder="1"/>
    </xf>
    <xf numFmtId="0" fontId="31" fillId="11" borderId="4" xfId="15" applyFont="1" applyFill="1" applyBorder="1" applyAlignment="1" applyProtection="1">
      <alignment horizontal="center" vertical="center" wrapText="1" readingOrder="1"/>
    </xf>
    <xf numFmtId="0" fontId="31" fillId="14" borderId="4" xfId="15" applyFont="1" applyFill="1" applyBorder="1" applyAlignment="1" applyProtection="1">
      <alignment horizontal="center" vertical="center" wrapText="1" readingOrder="1"/>
    </xf>
    <xf numFmtId="0" fontId="48" fillId="14" borderId="4" xfId="15" applyFont="1" applyFill="1" applyBorder="1" applyAlignment="1" applyProtection="1">
      <alignment horizontal="center" vertical="center" wrapText="1" readingOrder="1"/>
    </xf>
    <xf numFmtId="0" fontId="48" fillId="14" borderId="2" xfId="15" applyFont="1" applyFill="1" applyBorder="1" applyAlignment="1" applyProtection="1">
      <alignment horizontal="center" vertical="center" wrapText="1" readingOrder="1"/>
    </xf>
    <xf numFmtId="0" fontId="48" fillId="14" borderId="4" xfId="0" applyFont="1" applyFill="1" applyBorder="1" applyAlignment="1">
      <alignment horizontal="center" vertical="center" wrapText="1" readingOrder="1"/>
    </xf>
    <xf numFmtId="0" fontId="48" fillId="14" borderId="2" xfId="0" applyFont="1" applyFill="1" applyBorder="1" applyAlignment="1">
      <alignment horizontal="center" vertical="center" wrapText="1" readingOrder="1"/>
    </xf>
    <xf numFmtId="1" fontId="66" fillId="0" borderId="5" xfId="32" applyNumberFormat="1" applyFont="1" applyBorder="1" applyAlignment="1" applyProtection="1">
      <alignment horizontal="center" vertical="center" wrapText="1"/>
    </xf>
    <xf numFmtId="0" fontId="31" fillId="0" borderId="5" xfId="32" applyFont="1" applyBorder="1" applyAlignment="1" applyProtection="1">
      <alignment horizontal="center" vertical="center"/>
    </xf>
    <xf numFmtId="1" fontId="66" fillId="12" borderId="5" xfId="32" applyNumberFormat="1" applyFont="1" applyFill="1" applyBorder="1" applyAlignment="1" applyProtection="1">
      <alignment horizontal="center" vertical="center" wrapText="1"/>
    </xf>
    <xf numFmtId="0" fontId="31" fillId="12" borderId="2" xfId="0" applyFont="1" applyFill="1" applyBorder="1" applyAlignment="1">
      <alignment horizontal="center" vertical="center"/>
    </xf>
    <xf numFmtId="0" fontId="31" fillId="12" borderId="17" xfId="0" applyFont="1" applyFill="1" applyBorder="1" applyAlignment="1">
      <alignment horizontal="center" vertical="center" wrapText="1"/>
    </xf>
    <xf numFmtId="1" fontId="48" fillId="12" borderId="4" xfId="32" applyNumberFormat="1" applyFont="1" applyFill="1" applyBorder="1" applyAlignment="1" applyProtection="1">
      <alignment horizontal="center" vertical="center" wrapText="1"/>
    </xf>
    <xf numFmtId="1" fontId="31" fillId="12" borderId="6" xfId="32" applyNumberFormat="1" applyFont="1" applyFill="1" applyBorder="1" applyAlignment="1" applyProtection="1">
      <alignment horizontal="center" vertical="center" wrapText="1"/>
    </xf>
    <xf numFmtId="1" fontId="31" fillId="14" borderId="6" xfId="32" applyNumberFormat="1" applyFont="1" applyFill="1" applyBorder="1" applyAlignment="1" applyProtection="1">
      <alignment horizontal="center" vertical="center" wrapText="1"/>
    </xf>
    <xf numFmtId="0" fontId="86" fillId="0" borderId="4" xfId="0" applyFont="1" applyBorder="1" applyAlignment="1">
      <alignment horizontal="center" vertical="center"/>
    </xf>
    <xf numFmtId="0" fontId="87" fillId="0" borderId="4" xfId="0" applyFont="1" applyBorder="1" applyAlignment="1">
      <alignment horizontal="center" vertical="center"/>
    </xf>
    <xf numFmtId="172" fontId="31" fillId="12" borderId="4" xfId="0" applyNumberFormat="1" applyFont="1" applyFill="1" applyBorder="1" applyAlignment="1">
      <alignment horizontal="center" vertical="center" wrapText="1"/>
    </xf>
    <xf numFmtId="2" fontId="28" fillId="12" borderId="11" xfId="16" applyNumberFormat="1" applyFont="1" applyFill="1" applyBorder="1" applyAlignment="1" applyProtection="1">
      <alignment horizontal="right" vertical="center" wrapText="1"/>
    </xf>
    <xf numFmtId="0" fontId="30" fillId="9" borderId="8" xfId="0" applyFont="1" applyFill="1" applyBorder="1" applyAlignment="1">
      <alignment horizontal="left" vertical="top" wrapText="1"/>
    </xf>
    <xf numFmtId="1" fontId="65" fillId="9" borderId="8" xfId="0" applyNumberFormat="1" applyFont="1" applyFill="1" applyBorder="1" applyAlignment="1">
      <alignment horizontal="center" vertical="center" wrapText="1"/>
    </xf>
    <xf numFmtId="0" fontId="59" fillId="0" borderId="4" xfId="0" applyFont="1" applyBorder="1" applyAlignment="1">
      <alignment horizontal="center" vertical="center" wrapText="1"/>
    </xf>
    <xf numFmtId="0" fontId="0" fillId="0" borderId="0" xfId="0" applyAlignment="1">
      <alignment wrapText="1"/>
    </xf>
    <xf numFmtId="0" fontId="28" fillId="14" borderId="2" xfId="0" applyFont="1" applyFill="1" applyBorder="1" applyAlignment="1">
      <alignment horizontal="left" vertical="top" wrapText="1"/>
    </xf>
    <xf numFmtId="0" fontId="61" fillId="14" borderId="2" xfId="0" applyFont="1" applyFill="1" applyBorder="1" applyAlignment="1">
      <alignment horizontal="center" vertical="center"/>
    </xf>
    <xf numFmtId="178" fontId="28" fillId="0" borderId="6" xfId="16" applyNumberFormat="1" applyFont="1" applyBorder="1" applyAlignment="1" applyProtection="1">
      <alignment horizontal="right" vertical="center" wrapText="1"/>
    </xf>
    <xf numFmtId="178" fontId="28" fillId="0" borderId="4" xfId="0" applyNumberFormat="1" applyFont="1" applyBorder="1" applyAlignment="1">
      <alignment horizontal="right" wrapText="1"/>
    </xf>
    <xf numFmtId="178" fontId="28" fillId="0" borderId="10" xfId="16" applyNumberFormat="1" applyFont="1" applyBorder="1" applyAlignment="1" applyProtection="1">
      <alignment horizontal="right" vertical="center" wrapText="1"/>
    </xf>
    <xf numFmtId="0" fontId="28" fillId="0" borderId="5" xfId="0" applyFont="1" applyBorder="1" applyAlignment="1">
      <alignment vertical="center" wrapText="1"/>
    </xf>
    <xf numFmtId="0" fontId="28" fillId="0" borderId="25" xfId="0" applyFont="1" applyBorder="1" applyAlignment="1">
      <alignment vertical="center" wrapText="1"/>
    </xf>
    <xf numFmtId="0" fontId="0" fillId="0" borderId="7" xfId="0" applyBorder="1"/>
    <xf numFmtId="2" fontId="36" fillId="0" borderId="2" xfId="0" applyNumberFormat="1" applyFont="1" applyBorder="1" applyAlignment="1">
      <alignment horizontal="right" wrapText="1"/>
    </xf>
    <xf numFmtId="2" fontId="28" fillId="0" borderId="2" xfId="0" applyNumberFormat="1" applyFont="1" applyBorder="1" applyAlignment="1">
      <alignment horizontal="right" wrapText="1"/>
    </xf>
    <xf numFmtId="2" fontId="28" fillId="9" borderId="12" xfId="0" applyNumberFormat="1" applyFont="1" applyFill="1" applyBorder="1"/>
    <xf numFmtId="164" fontId="30" fillId="9" borderId="9" xfId="0" applyNumberFormat="1" applyFont="1" applyFill="1" applyBorder="1" applyAlignment="1">
      <alignment horizontal="right" wrapText="1"/>
    </xf>
    <xf numFmtId="164" fontId="45" fillId="9" borderId="9" xfId="16" applyFont="1" applyFill="1" applyBorder="1" applyAlignment="1" applyProtection="1">
      <alignment horizontal="right" wrapText="1"/>
    </xf>
    <xf numFmtId="1" fontId="47" fillId="0" borderId="17" xfId="0" applyNumberFormat="1" applyFont="1" applyBorder="1" applyAlignment="1">
      <alignment horizontal="center" vertical="center"/>
    </xf>
    <xf numFmtId="164" fontId="36" fillId="0" borderId="17" xfId="16" applyFont="1" applyBorder="1" applyAlignment="1" applyProtection="1">
      <alignment horizontal="right" vertical="center" wrapText="1"/>
    </xf>
    <xf numFmtId="2" fontId="36" fillId="0" borderId="17" xfId="0" applyNumberFormat="1" applyFont="1" applyBorder="1" applyAlignment="1">
      <alignment horizontal="right" wrapText="1"/>
    </xf>
    <xf numFmtId="0" fontId="30" fillId="11" borderId="26" xfId="0" applyFont="1" applyFill="1" applyBorder="1" applyAlignment="1">
      <alignment horizontal="center" vertical="center" wrapText="1"/>
    </xf>
    <xf numFmtId="164" fontId="28" fillId="0" borderId="18" xfId="16" applyFont="1" applyBorder="1" applyAlignment="1" applyProtection="1">
      <alignment horizontal="right" vertical="center" wrapText="1"/>
    </xf>
    <xf numFmtId="0" fontId="30" fillId="11" borderId="18" xfId="0" applyFont="1" applyFill="1" applyBorder="1" applyAlignment="1">
      <alignment horizontal="center" vertical="center" wrapText="1"/>
    </xf>
    <xf numFmtId="2" fontId="37" fillId="0" borderId="6" xfId="0" applyNumberFormat="1" applyFont="1" applyBorder="1"/>
    <xf numFmtId="2" fontId="88" fillId="0" borderId="4" xfId="0" applyNumberFormat="1" applyFont="1" applyBorder="1"/>
    <xf numFmtId="2" fontId="37" fillId="0" borderId="7" xfId="0" applyNumberFormat="1" applyFont="1" applyBorder="1"/>
    <xf numFmtId="164" fontId="47" fillId="0" borderId="7" xfId="16" applyFont="1" applyBorder="1" applyProtection="1"/>
    <xf numFmtId="2" fontId="37" fillId="0" borderId="4" xfId="0" applyNumberFormat="1" applyFont="1" applyBorder="1"/>
    <xf numFmtId="0" fontId="37" fillId="0" borderId="6" xfId="0" applyFont="1" applyBorder="1"/>
    <xf numFmtId="0" fontId="37" fillId="0" borderId="17" xfId="0" applyFont="1" applyBorder="1"/>
    <xf numFmtId="2" fontId="37" fillId="0" borderId="0" xfId="0" applyNumberFormat="1" applyFont="1"/>
    <xf numFmtId="2" fontId="37" fillId="0" borderId="5" xfId="0" applyNumberFormat="1" applyFont="1" applyBorder="1"/>
    <xf numFmtId="0" fontId="37" fillId="0" borderId="2" xfId="0" applyFont="1" applyBorder="1"/>
    <xf numFmtId="0" fontId="47" fillId="12" borderId="6" xfId="0" applyFont="1" applyFill="1" applyBorder="1" applyAlignment="1">
      <alignment horizontal="center" vertical="center"/>
    </xf>
    <xf numFmtId="2" fontId="37" fillId="0" borderId="2" xfId="0" applyNumberFormat="1" applyFont="1" applyBorder="1"/>
    <xf numFmtId="0" fontId="37" fillId="0" borderId="9" xfId="0" applyFont="1" applyBorder="1" applyAlignment="1">
      <alignment horizontal="center" vertical="center" wrapText="1"/>
    </xf>
    <xf numFmtId="0" fontId="47" fillId="0" borderId="9" xfId="0" applyFont="1" applyBorder="1" applyAlignment="1">
      <alignment horizontal="center" vertical="center" wrapText="1"/>
    </xf>
    <xf numFmtId="2" fontId="37" fillId="0" borderId="9" xfId="0" applyNumberFormat="1" applyFont="1" applyBorder="1" applyAlignment="1">
      <alignment vertical="top" wrapText="1"/>
    </xf>
    <xf numFmtId="164" fontId="37" fillId="0" borderId="9" xfId="16" applyFont="1" applyBorder="1" applyAlignment="1" applyProtection="1">
      <alignment horizontal="center" vertical="top" wrapText="1"/>
    </xf>
    <xf numFmtId="0" fontId="37" fillId="0" borderId="9" xfId="0" applyFont="1" applyBorder="1" applyAlignment="1">
      <alignment vertical="top" wrapText="1"/>
    </xf>
    <xf numFmtId="164" fontId="47" fillId="0" borderId="9" xfId="16" applyFont="1" applyBorder="1" applyAlignment="1" applyProtection="1">
      <alignment horizontal="right" vertical="top" wrapText="1"/>
    </xf>
    <xf numFmtId="0" fontId="89" fillId="0" borderId="4" xfId="0" applyFont="1" applyBorder="1"/>
    <xf numFmtId="0" fontId="90" fillId="0" borderId="6" xfId="0" applyFont="1" applyBorder="1"/>
    <xf numFmtId="0" fontId="65" fillId="0" borderId="6" xfId="0" applyFont="1" applyBorder="1"/>
    <xf numFmtId="0" fontId="60" fillId="0" borderId="17" xfId="0" applyFont="1" applyBorder="1"/>
    <xf numFmtId="0" fontId="47" fillId="11" borderId="9" xfId="0" applyFont="1" applyFill="1" applyBorder="1" applyAlignment="1">
      <alignment horizontal="center" vertical="center" wrapText="1"/>
    </xf>
    <xf numFmtId="0" fontId="37" fillId="9" borderId="4" xfId="0" applyFont="1" applyFill="1" applyBorder="1"/>
    <xf numFmtId="2" fontId="37" fillId="9" borderId="4" xfId="0" applyNumberFormat="1" applyFont="1" applyFill="1" applyBorder="1"/>
    <xf numFmtId="164" fontId="52" fillId="9" borderId="4" xfId="0" applyNumberFormat="1" applyFont="1" applyFill="1" applyBorder="1" applyAlignment="1">
      <alignment horizontal="center"/>
    </xf>
    <xf numFmtId="0" fontId="52" fillId="9" borderId="4" xfId="0" applyFont="1" applyFill="1" applyBorder="1"/>
    <xf numFmtId="164" fontId="52" fillId="9" borderId="4" xfId="16" applyFont="1" applyFill="1" applyBorder="1" applyAlignment="1" applyProtection="1">
      <alignment horizontal="right" wrapText="1"/>
    </xf>
    <xf numFmtId="0" fontId="65" fillId="9" borderId="6" xfId="0" applyFont="1" applyFill="1" applyBorder="1"/>
    <xf numFmtId="0" fontId="52" fillId="9" borderId="17" xfId="0" applyFont="1" applyFill="1" applyBorder="1" applyAlignment="1">
      <alignment vertical="top" wrapText="1"/>
    </xf>
    <xf numFmtId="2" fontId="40" fillId="0" borderId="8" xfId="0" applyNumberFormat="1" applyFont="1" applyBorder="1" applyAlignment="1">
      <alignment horizontal="center" vertical="center"/>
    </xf>
    <xf numFmtId="0" fontId="30" fillId="9" borderId="4" xfId="0" applyFont="1" applyFill="1" applyBorder="1" applyAlignment="1">
      <alignment horizontal="left" vertical="top" wrapText="1"/>
    </xf>
    <xf numFmtId="0" fontId="29" fillId="0" borderId="0" xfId="0" applyFont="1" applyAlignment="1">
      <alignment horizontal="center"/>
    </xf>
    <xf numFmtId="0" fontId="30" fillId="9" borderId="8" xfId="0" applyFont="1" applyFill="1" applyBorder="1" applyAlignment="1">
      <alignment horizontal="left" vertical="top" wrapText="1"/>
    </xf>
    <xf numFmtId="0" fontId="30" fillId="9" borderId="4" xfId="0" applyFont="1" applyFill="1" applyBorder="1" applyAlignment="1">
      <alignment horizontal="center" vertical="top" wrapText="1"/>
    </xf>
    <xf numFmtId="0" fontId="30" fillId="0" borderId="16" xfId="0" applyFont="1" applyBorder="1" applyAlignment="1">
      <alignment horizontal="left" vertical="top" wrapText="1"/>
    </xf>
    <xf numFmtId="0" fontId="30" fillId="9" borderId="2" xfId="0" applyFont="1" applyFill="1" applyBorder="1" applyAlignment="1">
      <alignment horizontal="center" vertical="top" wrapText="1"/>
    </xf>
    <xf numFmtId="0" fontId="28" fillId="0" borderId="0" xfId="0" applyFont="1" applyAlignment="1">
      <alignment horizontal="left"/>
    </xf>
    <xf numFmtId="0" fontId="28" fillId="0" borderId="16" xfId="0" applyFont="1" applyBorder="1" applyAlignment="1">
      <alignment horizontal="left"/>
    </xf>
    <xf numFmtId="0" fontId="40" fillId="0" borderId="0" xfId="0" applyFont="1" applyAlignment="1">
      <alignment horizontal="left"/>
    </xf>
    <xf numFmtId="0" fontId="30" fillId="9" borderId="6" xfId="0" applyFont="1" applyFill="1" applyBorder="1" applyAlignment="1">
      <alignment horizontal="center" vertical="top" wrapText="1"/>
    </xf>
    <xf numFmtId="0" fontId="30" fillId="9" borderId="7" xfId="0" applyFont="1" applyFill="1" applyBorder="1" applyAlignment="1">
      <alignment horizontal="center" vertical="top" wrapText="1"/>
    </xf>
    <xf numFmtId="0" fontId="30" fillId="0" borderId="10" xfId="0" applyFont="1" applyBorder="1" applyAlignment="1">
      <alignment horizontal="left"/>
    </xf>
    <xf numFmtId="0" fontId="28" fillId="0" borderId="2" xfId="0" applyFont="1" applyBorder="1" applyAlignment="1">
      <alignment horizontal="right" vertical="center" wrapText="1"/>
    </xf>
  </cellXfs>
  <cellStyles count="71">
    <cellStyle name="Accent" xfId="1" xr:uid="{00000000-0005-0000-0000-000000000000}"/>
    <cellStyle name="Accent 1" xfId="2" xr:uid="{00000000-0005-0000-0000-000001000000}"/>
    <cellStyle name="Accent 1 5" xfId="3" xr:uid="{00000000-0005-0000-0000-000002000000}"/>
    <cellStyle name="Accent 2" xfId="4" xr:uid="{00000000-0005-0000-0000-000003000000}"/>
    <cellStyle name="Accent 2 6" xfId="5" xr:uid="{00000000-0005-0000-0000-000004000000}"/>
    <cellStyle name="Accent 3" xfId="6" xr:uid="{00000000-0005-0000-0000-000005000000}"/>
    <cellStyle name="Accent 3 7" xfId="7" xr:uid="{00000000-0005-0000-0000-000006000000}"/>
    <cellStyle name="Accent 4" xfId="8" xr:uid="{00000000-0005-0000-0000-000007000000}"/>
    <cellStyle name="Bad" xfId="9" xr:uid="{00000000-0005-0000-0000-000008000000}"/>
    <cellStyle name="Bad 8" xfId="10" xr:uid="{00000000-0005-0000-0000-000009000000}"/>
    <cellStyle name="Dziesiętny" xfId="48" builtinId="3"/>
    <cellStyle name="Error" xfId="11" xr:uid="{00000000-0005-0000-0000-00000A000000}"/>
    <cellStyle name="Error 9" xfId="12" xr:uid="{00000000-0005-0000-0000-00000B000000}"/>
    <cellStyle name="Excel Built-in Comma" xfId="13" xr:uid="{00000000-0005-0000-0000-00000C000000}"/>
    <cellStyle name="Excel Built-in Currency" xfId="14" xr:uid="{00000000-0005-0000-0000-00000D000000}"/>
    <cellStyle name="Excel Built-in Normal" xfId="15" xr:uid="{00000000-0005-0000-0000-00000E000000}"/>
    <cellStyle name="Excel Built-in Normal 2" xfId="51" xr:uid="{8F15C11C-23A6-422B-954C-308C51867A8C}"/>
    <cellStyle name="Excel Built-in Normal 3" xfId="50" xr:uid="{4C30D770-EEEF-44C7-9A95-ACDF8AD54B89}"/>
    <cellStyle name="Excel_BuiltIn_Comma" xfId="16" xr:uid="{00000000-0005-0000-0000-00000F000000}"/>
    <cellStyle name="Excel_BuiltIn_Currency" xfId="17" xr:uid="{00000000-0005-0000-0000-000010000000}"/>
    <cellStyle name="Footnote" xfId="18" xr:uid="{00000000-0005-0000-0000-000011000000}"/>
    <cellStyle name="Footnote 10" xfId="19" xr:uid="{00000000-0005-0000-0000-000012000000}"/>
    <cellStyle name="Good" xfId="20" xr:uid="{00000000-0005-0000-0000-000013000000}"/>
    <cellStyle name="Good 11" xfId="21" xr:uid="{00000000-0005-0000-0000-000014000000}"/>
    <cellStyle name="Heading" xfId="22" xr:uid="{00000000-0005-0000-0000-000015000000}"/>
    <cellStyle name="Heading (user)" xfId="23" xr:uid="{00000000-0005-0000-0000-000016000000}"/>
    <cellStyle name="Heading 1" xfId="24" xr:uid="{00000000-0005-0000-0000-000017000000}"/>
    <cellStyle name="Heading 1 13" xfId="25" xr:uid="{00000000-0005-0000-0000-000018000000}"/>
    <cellStyle name="Heading 10" xfId="64" xr:uid="{2226170A-5D00-44BF-A681-25C91E47AEF9}"/>
    <cellStyle name="Heading 11" xfId="65" xr:uid="{3D730013-A2D2-4117-8DA4-8CCDC0B4A6C9}"/>
    <cellStyle name="Heading 12" xfId="26" xr:uid="{00000000-0005-0000-0000-000019000000}"/>
    <cellStyle name="Heading 13" xfId="66" xr:uid="{1FFB533E-E99D-4D4F-994E-6A938C00D72A}"/>
    <cellStyle name="Heading 14" xfId="67" xr:uid="{5760FDCD-BB16-47CC-B405-44BA86654609}"/>
    <cellStyle name="Heading 15" xfId="68" xr:uid="{6106FE76-F68D-4232-8BE9-682C30C4558F}"/>
    <cellStyle name="Heading 16" xfId="69" xr:uid="{0AF61CE3-FC9A-4363-9473-352BF6323767}"/>
    <cellStyle name="Heading 17" xfId="70" xr:uid="{42F45E40-BEF8-45A6-81E4-9C8F6FDAC7EB}"/>
    <cellStyle name="Heading 2" xfId="27" xr:uid="{00000000-0005-0000-0000-00001A000000}"/>
    <cellStyle name="Heading 2 14" xfId="28" xr:uid="{00000000-0005-0000-0000-00001B000000}"/>
    <cellStyle name="Heading 3" xfId="52" xr:uid="{18CE62CF-491D-4258-AA04-8ADECF723E0C}"/>
    <cellStyle name="Heading 4" xfId="60" xr:uid="{44F586BF-C57B-40BC-8F08-F56507364E5D}"/>
    <cellStyle name="Heading 5" xfId="61" xr:uid="{0553FF45-1B28-473D-8CD3-C8E508C99009}"/>
    <cellStyle name="Heading 6" xfId="58" xr:uid="{93E87395-AF7E-436A-B8C1-ECF287FF9C55}"/>
    <cellStyle name="Heading 7" xfId="63" xr:uid="{1F29D2C2-D38D-4B2A-994C-3E76768B66FA}"/>
    <cellStyle name="Heading 8" xfId="62" xr:uid="{9976A8E8-C450-4488-AC9B-95B1B1248B10}"/>
    <cellStyle name="Heading 9" xfId="59" xr:uid="{E51C806C-04E4-44FA-AB5B-594BBE2D99ED}"/>
    <cellStyle name="Heading1" xfId="53" xr:uid="{3268DB67-37EF-456E-857E-F8EF5E7545C0}"/>
    <cellStyle name="Hyperlink" xfId="29" xr:uid="{00000000-0005-0000-0000-00001C000000}"/>
    <cellStyle name="Neutral" xfId="30" xr:uid="{00000000-0005-0000-0000-00001D000000}"/>
    <cellStyle name="Neutral 15" xfId="31" xr:uid="{00000000-0005-0000-0000-00001E000000}"/>
    <cellStyle name="Normalny" xfId="0" builtinId="0" customBuiltin="1"/>
    <cellStyle name="Normalny 2" xfId="45" xr:uid="{D4D57DAF-75D6-4BD7-B6BF-2A664182A1A9}"/>
    <cellStyle name="Normalny 2 2" xfId="54" xr:uid="{5130F3AF-6778-45B8-AB08-78B8922BC44C}"/>
    <cellStyle name="Normalny 3" xfId="46" xr:uid="{6F3ECF84-3E13-4DB2-A4E9-23B828DD6258}"/>
    <cellStyle name="Normalny 4" xfId="44" xr:uid="{554BAFA7-D4A1-4684-A7BD-77CDC7215DCD}"/>
    <cellStyle name="Normalny 4 2" xfId="55" xr:uid="{40C12732-DD94-4A3D-B884-25019C98EBA3}"/>
    <cellStyle name="Normalny 5" xfId="49" xr:uid="{322A7211-C74D-4C92-823B-D552B5B20158}"/>
    <cellStyle name="Normalny_Arkusz1" xfId="32" xr:uid="{00000000-0005-0000-0000-000020000000}"/>
    <cellStyle name="Note" xfId="33" xr:uid="{00000000-0005-0000-0000-000021000000}"/>
    <cellStyle name="Note 16" xfId="34" xr:uid="{00000000-0005-0000-0000-000022000000}"/>
    <cellStyle name="Result" xfId="35" xr:uid="{00000000-0005-0000-0000-000023000000}"/>
    <cellStyle name="Result 17" xfId="36" xr:uid="{00000000-0005-0000-0000-000024000000}"/>
    <cellStyle name="Result 2" xfId="56" xr:uid="{0F8A3634-5DA8-43F6-994A-BBE6A6D428BC}"/>
    <cellStyle name="Result2" xfId="37" xr:uid="{00000000-0005-0000-0000-000025000000}"/>
    <cellStyle name="Result2 2" xfId="57" xr:uid="{ACA32229-6972-4BBA-A118-8F877290C1BB}"/>
    <cellStyle name="Status" xfId="38" xr:uid="{00000000-0005-0000-0000-000026000000}"/>
    <cellStyle name="Status 18" xfId="39" xr:uid="{00000000-0005-0000-0000-000027000000}"/>
    <cellStyle name="Text" xfId="40" xr:uid="{00000000-0005-0000-0000-000028000000}"/>
    <cellStyle name="Text 19" xfId="41" xr:uid="{00000000-0005-0000-0000-000029000000}"/>
    <cellStyle name="Walutowy 2" xfId="47" xr:uid="{B7B00BFC-E7EE-4B04-B314-A87960814FDC}"/>
    <cellStyle name="Warning" xfId="42" xr:uid="{00000000-0005-0000-0000-00002A000000}"/>
    <cellStyle name="Warning 20" xfId="43" xr:uid="{00000000-0005-0000-0000-00002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23"/>
  <sheetViews>
    <sheetView tabSelected="1" topLeftCell="A514" zoomScaleNormal="100" workbookViewId="0">
      <selection activeCell="K536" sqref="K536"/>
    </sheetView>
  </sheetViews>
  <sheetFormatPr defaultColWidth="8.75" defaultRowHeight="12.75" customHeight="1"/>
  <cols>
    <col min="1" max="1" width="3" customWidth="1"/>
    <col min="2" max="2" width="59.5" customWidth="1"/>
    <col min="3" max="3" width="5" customWidth="1"/>
    <col min="4" max="4" width="6.25" customWidth="1"/>
    <col min="5" max="5" width="6" customWidth="1"/>
    <col min="6" max="6" width="6.125" style="189" customWidth="1"/>
    <col min="7" max="7" width="5.625" customWidth="1"/>
    <col min="8" max="8" width="6.75" customWidth="1"/>
    <col min="9" max="9" width="9.375" customWidth="1"/>
    <col min="10" max="10" width="4.375" customWidth="1"/>
    <col min="11" max="12" width="5.625" customWidth="1"/>
    <col min="13" max="13" width="7.625" customWidth="1"/>
    <col min="14" max="14" width="8.375" customWidth="1"/>
    <col min="15" max="950" width="8.5" customWidth="1"/>
    <col min="951" max="951" width="9.125" customWidth="1"/>
    <col min="952" max="952" width="8.75" customWidth="1"/>
  </cols>
  <sheetData>
    <row r="1" spans="1:15" ht="12.75" customHeight="1">
      <c r="A1" s="1"/>
      <c r="B1" s="2"/>
      <c r="C1" s="2"/>
      <c r="D1" s="2"/>
      <c r="E1" s="858" t="s">
        <v>331</v>
      </c>
      <c r="F1" s="858"/>
      <c r="G1" s="858"/>
      <c r="H1" s="858"/>
      <c r="I1" s="858"/>
      <c r="J1" s="858"/>
      <c r="K1" s="858"/>
      <c r="L1" s="3"/>
      <c r="M1" s="3"/>
      <c r="N1" s="3"/>
    </row>
    <row r="2" spans="1:15" ht="14.25" customHeight="1">
      <c r="A2" s="2"/>
      <c r="B2" s="3" t="s">
        <v>0</v>
      </c>
      <c r="C2" s="2"/>
      <c r="D2" s="2"/>
      <c r="E2" s="2"/>
      <c r="F2" s="4"/>
      <c r="G2" s="2"/>
      <c r="H2" s="2"/>
      <c r="I2" s="2"/>
      <c r="J2" s="2"/>
      <c r="K2" s="2"/>
      <c r="L2" s="2"/>
      <c r="M2" s="2"/>
      <c r="N2" s="2"/>
    </row>
    <row r="3" spans="1:15" ht="35.25" customHeight="1">
      <c r="A3" s="5" t="s">
        <v>1</v>
      </c>
      <c r="B3" s="5" t="s">
        <v>2</v>
      </c>
      <c r="C3" s="6" t="s">
        <v>3</v>
      </c>
      <c r="D3" s="860" t="s">
        <v>4</v>
      </c>
      <c r="E3" s="860"/>
      <c r="F3" s="8" t="s">
        <v>5</v>
      </c>
      <c r="G3" s="5" t="s">
        <v>6</v>
      </c>
      <c r="H3" s="860" t="s">
        <v>7</v>
      </c>
      <c r="I3" s="860"/>
      <c r="J3" s="6" t="s">
        <v>8</v>
      </c>
      <c r="K3" s="860" t="s">
        <v>9</v>
      </c>
      <c r="L3" s="860"/>
      <c r="M3" s="9" t="s">
        <v>10</v>
      </c>
      <c r="N3" s="9" t="s">
        <v>11</v>
      </c>
      <c r="O3" s="586" t="s">
        <v>335</v>
      </c>
    </row>
    <row r="4" spans="1:15" ht="14.25" customHeight="1">
      <c r="A4" s="10"/>
      <c r="B4" s="10"/>
      <c r="C4" s="10"/>
      <c r="D4" s="10" t="s">
        <v>12</v>
      </c>
      <c r="E4" s="10" t="s">
        <v>13</v>
      </c>
      <c r="F4" s="44"/>
      <c r="G4" s="10"/>
      <c r="H4" s="10" t="s">
        <v>12</v>
      </c>
      <c r="I4" s="10" t="s">
        <v>13</v>
      </c>
      <c r="J4" s="10"/>
      <c r="K4" s="10" t="s">
        <v>12</v>
      </c>
      <c r="L4" s="10" t="s">
        <v>13</v>
      </c>
      <c r="M4" s="10"/>
      <c r="N4" s="11"/>
      <c r="O4" s="586"/>
    </row>
    <row r="5" spans="1:15" ht="130.5" customHeight="1">
      <c r="A5" s="76">
        <v>1</v>
      </c>
      <c r="B5" s="547" t="s">
        <v>313</v>
      </c>
      <c r="C5" s="45" t="s">
        <v>36</v>
      </c>
      <c r="D5" s="46">
        <f>E5*0.7</f>
        <v>125.99999999999999</v>
      </c>
      <c r="E5" s="47">
        <v>180</v>
      </c>
      <c r="F5" s="48"/>
      <c r="G5" s="46"/>
      <c r="H5" s="46"/>
      <c r="I5" s="53"/>
      <c r="J5" s="46"/>
      <c r="K5" s="46"/>
      <c r="L5" s="46"/>
      <c r="M5" s="46"/>
      <c r="N5" s="181"/>
      <c r="O5" s="587"/>
    </row>
    <row r="6" spans="1:15" ht="129" customHeight="1">
      <c r="A6" s="76">
        <v>2</v>
      </c>
      <c r="B6" s="548" t="s">
        <v>314</v>
      </c>
      <c r="C6" s="45" t="s">
        <v>36</v>
      </c>
      <c r="D6" s="46">
        <f t="shared" ref="D6:D19" si="0">E6*0.7</f>
        <v>161</v>
      </c>
      <c r="E6" s="51">
        <v>230</v>
      </c>
      <c r="F6" s="52"/>
      <c r="G6" s="50"/>
      <c r="H6" s="50"/>
      <c r="I6" s="53"/>
      <c r="J6" s="50"/>
      <c r="K6" s="50"/>
      <c r="L6" s="50"/>
      <c r="M6" s="50"/>
      <c r="N6" s="259"/>
      <c r="O6" s="587"/>
    </row>
    <row r="7" spans="1:15" ht="132" customHeight="1">
      <c r="A7" s="76">
        <v>3</v>
      </c>
      <c r="B7" s="548" t="s">
        <v>315</v>
      </c>
      <c r="C7" s="45" t="s">
        <v>36</v>
      </c>
      <c r="D7" s="46">
        <f t="shared" si="0"/>
        <v>259</v>
      </c>
      <c r="E7" s="51">
        <v>370</v>
      </c>
      <c r="F7" s="52"/>
      <c r="G7" s="50"/>
      <c r="H7" s="50"/>
      <c r="I7" s="53"/>
      <c r="J7" s="50"/>
      <c r="K7" s="50"/>
      <c r="L7" s="50"/>
      <c r="M7" s="50"/>
      <c r="N7" s="259"/>
      <c r="O7" s="587"/>
    </row>
    <row r="8" spans="1:15" ht="129.75" customHeight="1">
      <c r="A8" s="76">
        <v>4</v>
      </c>
      <c r="B8" s="548" t="s">
        <v>316</v>
      </c>
      <c r="C8" s="45" t="s">
        <v>36</v>
      </c>
      <c r="D8" s="46">
        <f t="shared" si="0"/>
        <v>251.99999999999997</v>
      </c>
      <c r="E8" s="51">
        <v>360</v>
      </c>
      <c r="F8" s="53"/>
      <c r="G8" s="50"/>
      <c r="H8" s="50"/>
      <c r="I8" s="53"/>
      <c r="J8" s="50"/>
      <c r="K8" s="50"/>
      <c r="L8" s="50"/>
      <c r="M8" s="50"/>
      <c r="N8" s="259"/>
      <c r="O8" s="587"/>
    </row>
    <row r="9" spans="1:15" ht="78" customHeight="1">
      <c r="A9" s="76">
        <v>5</v>
      </c>
      <c r="B9" s="549" t="s">
        <v>37</v>
      </c>
      <c r="C9" s="50" t="s">
        <v>16</v>
      </c>
      <c r="D9" s="46">
        <f t="shared" si="0"/>
        <v>1959.9999999999998</v>
      </c>
      <c r="E9" s="51">
        <v>2800</v>
      </c>
      <c r="F9" s="52"/>
      <c r="G9" s="50"/>
      <c r="H9" s="50"/>
      <c r="I9" s="53"/>
      <c r="J9" s="50"/>
      <c r="K9" s="50"/>
      <c r="L9" s="50"/>
      <c r="M9" s="50"/>
      <c r="N9" s="259"/>
      <c r="O9" s="587"/>
    </row>
    <row r="10" spans="1:15" ht="73.5" customHeight="1">
      <c r="A10" s="76">
        <v>6</v>
      </c>
      <c r="B10" s="549" t="s">
        <v>318</v>
      </c>
      <c r="C10" s="50" t="s">
        <v>16</v>
      </c>
      <c r="D10" s="46">
        <f t="shared" si="0"/>
        <v>1260</v>
      </c>
      <c r="E10" s="51">
        <v>1800</v>
      </c>
      <c r="F10" s="52"/>
      <c r="G10" s="50"/>
      <c r="H10" s="50"/>
      <c r="I10" s="53"/>
      <c r="J10" s="50"/>
      <c r="K10" s="50"/>
      <c r="L10" s="50"/>
      <c r="M10" s="50"/>
      <c r="N10" s="259"/>
      <c r="O10" s="587"/>
    </row>
    <row r="11" spans="1:15" ht="69.75" customHeight="1">
      <c r="A11" s="76">
        <v>7</v>
      </c>
      <c r="B11" s="550" t="s">
        <v>317</v>
      </c>
      <c r="C11" s="50" t="s">
        <v>16</v>
      </c>
      <c r="D11" s="46">
        <f t="shared" si="0"/>
        <v>1050</v>
      </c>
      <c r="E11" s="51">
        <v>1500</v>
      </c>
      <c r="F11" s="52"/>
      <c r="G11" s="50"/>
      <c r="H11" s="50"/>
      <c r="I11" s="53"/>
      <c r="J11" s="50"/>
      <c r="K11" s="50"/>
      <c r="L11" s="50"/>
      <c r="M11" s="50"/>
      <c r="N11" s="259"/>
      <c r="O11" s="587"/>
    </row>
    <row r="12" spans="1:15" ht="102.75" customHeight="1">
      <c r="A12" s="76">
        <v>8</v>
      </c>
      <c r="B12" s="549" t="s">
        <v>312</v>
      </c>
      <c r="C12" s="50" t="s">
        <v>16</v>
      </c>
      <c r="D12" s="46">
        <f t="shared" si="0"/>
        <v>2170</v>
      </c>
      <c r="E12" s="51">
        <v>3100</v>
      </c>
      <c r="F12" s="52"/>
      <c r="G12" s="50"/>
      <c r="H12" s="50"/>
      <c r="I12" s="53"/>
      <c r="J12" s="50"/>
      <c r="K12" s="50"/>
      <c r="L12" s="50"/>
      <c r="M12" s="50"/>
      <c r="N12" s="259"/>
      <c r="O12" s="587"/>
    </row>
    <row r="13" spans="1:15" ht="100.5" customHeight="1">
      <c r="A13" s="76">
        <v>9</v>
      </c>
      <c r="B13" s="549" t="s">
        <v>38</v>
      </c>
      <c r="C13" s="50" t="s">
        <v>16</v>
      </c>
      <c r="D13" s="46">
        <f t="shared" si="0"/>
        <v>1470</v>
      </c>
      <c r="E13" s="51">
        <v>2100</v>
      </c>
      <c r="F13" s="52"/>
      <c r="G13" s="50"/>
      <c r="H13" s="50"/>
      <c r="I13" s="53"/>
      <c r="J13" s="50"/>
      <c r="K13" s="50"/>
      <c r="L13" s="50"/>
      <c r="M13" s="50"/>
      <c r="N13" s="259"/>
      <c r="O13" s="587"/>
    </row>
    <row r="14" spans="1:15" ht="76.5" customHeight="1">
      <c r="A14" s="76">
        <v>10</v>
      </c>
      <c r="B14" s="549" t="s">
        <v>39</v>
      </c>
      <c r="C14" s="50" t="s">
        <v>16</v>
      </c>
      <c r="D14" s="46">
        <f t="shared" si="0"/>
        <v>1050</v>
      </c>
      <c r="E14" s="51">
        <v>1500</v>
      </c>
      <c r="F14" s="52"/>
      <c r="G14" s="50"/>
      <c r="H14" s="50"/>
      <c r="I14" s="53"/>
      <c r="J14" s="50"/>
      <c r="K14" s="50"/>
      <c r="L14" s="50"/>
      <c r="M14" s="50"/>
      <c r="N14" s="259"/>
      <c r="O14" s="587"/>
    </row>
    <row r="15" spans="1:15" ht="75" customHeight="1">
      <c r="A15" s="76">
        <v>11</v>
      </c>
      <c r="B15" s="549" t="s">
        <v>40</v>
      </c>
      <c r="C15" s="50" t="s">
        <v>16</v>
      </c>
      <c r="D15" s="46">
        <f t="shared" si="0"/>
        <v>350</v>
      </c>
      <c r="E15" s="51">
        <v>500</v>
      </c>
      <c r="F15" s="52"/>
      <c r="G15" s="50"/>
      <c r="H15" s="50"/>
      <c r="I15" s="53"/>
      <c r="J15" s="50"/>
      <c r="K15" s="50"/>
      <c r="L15" s="50"/>
      <c r="M15" s="50"/>
      <c r="N15" s="259"/>
      <c r="O15" s="587"/>
    </row>
    <row r="16" spans="1:15" ht="48.75" customHeight="1">
      <c r="A16" s="76">
        <v>12</v>
      </c>
      <c r="B16" s="550" t="s">
        <v>41</v>
      </c>
      <c r="C16" s="50" t="s">
        <v>16</v>
      </c>
      <c r="D16" s="46">
        <f t="shared" si="0"/>
        <v>350</v>
      </c>
      <c r="E16" s="585">
        <v>500</v>
      </c>
      <c r="F16" s="52"/>
      <c r="G16" s="50"/>
      <c r="H16" s="50"/>
      <c r="I16" s="53"/>
      <c r="J16" s="50"/>
      <c r="K16" s="50"/>
      <c r="L16" s="50"/>
      <c r="M16" s="50"/>
      <c r="N16" s="259"/>
      <c r="O16" s="587"/>
    </row>
    <row r="17" spans="1:59" ht="149.25" customHeight="1">
      <c r="A17" s="76">
        <v>13</v>
      </c>
      <c r="B17" s="549" t="s">
        <v>42</v>
      </c>
      <c r="C17" s="50" t="s">
        <v>16</v>
      </c>
      <c r="D17" s="46">
        <f t="shared" si="0"/>
        <v>105</v>
      </c>
      <c r="E17" s="585">
        <v>150</v>
      </c>
      <c r="F17" s="52"/>
      <c r="G17" s="50"/>
      <c r="H17" s="50"/>
      <c r="I17" s="53"/>
      <c r="J17" s="50"/>
      <c r="K17" s="50"/>
      <c r="L17" s="50"/>
      <c r="M17" s="50"/>
      <c r="N17" s="259"/>
      <c r="O17" s="587"/>
    </row>
    <row r="18" spans="1:59" ht="108" customHeight="1">
      <c r="A18" s="76">
        <v>14</v>
      </c>
      <c r="B18" s="549" t="s">
        <v>43</v>
      </c>
      <c r="C18" s="50" t="s">
        <v>16</v>
      </c>
      <c r="D18" s="46">
        <f t="shared" si="0"/>
        <v>7</v>
      </c>
      <c r="E18" s="724">
        <v>10</v>
      </c>
      <c r="F18" s="52"/>
      <c r="G18" s="50"/>
      <c r="H18" s="50"/>
      <c r="I18" s="53"/>
      <c r="J18" s="50"/>
      <c r="K18" s="50"/>
      <c r="L18" s="50"/>
      <c r="M18" s="50"/>
      <c r="N18" s="259"/>
      <c r="O18" s="587"/>
    </row>
    <row r="19" spans="1:59" ht="48" customHeight="1">
      <c r="A19" s="76">
        <v>15</v>
      </c>
      <c r="B19" s="549" t="s">
        <v>44</v>
      </c>
      <c r="C19" s="50" t="s">
        <v>16</v>
      </c>
      <c r="D19" s="46">
        <f t="shared" si="0"/>
        <v>770</v>
      </c>
      <c r="E19" s="51">
        <v>1100</v>
      </c>
      <c r="F19" s="52"/>
      <c r="G19" s="50"/>
      <c r="H19" s="50"/>
      <c r="I19" s="53"/>
      <c r="J19" s="50"/>
      <c r="K19" s="50"/>
      <c r="L19" s="50"/>
      <c r="M19" s="50"/>
      <c r="N19" s="259"/>
      <c r="O19" s="587" t="s">
        <v>25</v>
      </c>
      <c r="P19" s="618"/>
      <c r="Q19" s="618"/>
    </row>
    <row r="20" spans="1:59" ht="14.25" customHeight="1">
      <c r="A20" s="35"/>
      <c r="B20" s="54" t="s">
        <v>31</v>
      </c>
      <c r="C20" s="36"/>
      <c r="D20" s="36"/>
      <c r="E20" s="36"/>
      <c r="F20" s="37"/>
      <c r="G20" s="36"/>
      <c r="H20" s="38"/>
      <c r="I20" s="528"/>
      <c r="J20" s="529"/>
      <c r="K20" s="39"/>
      <c r="L20" s="39"/>
      <c r="M20" s="40"/>
      <c r="N20" s="40"/>
      <c r="O20" s="586"/>
    </row>
    <row r="21" spans="1:59" ht="14.25" customHeight="1">
      <c r="A21" s="2"/>
      <c r="B21" s="551" t="s">
        <v>32</v>
      </c>
      <c r="C21" s="552"/>
      <c r="D21" s="552"/>
      <c r="E21" s="552"/>
      <c r="F21" s="553"/>
      <c r="G21" s="55"/>
      <c r="H21" s="2"/>
      <c r="I21" s="2"/>
      <c r="J21" s="2"/>
      <c r="K21" s="2"/>
      <c r="L21" s="2"/>
      <c r="M21" s="2"/>
      <c r="N21" s="2"/>
    </row>
    <row r="22" spans="1:59" ht="14.25" customHeight="1">
      <c r="A22" s="2"/>
      <c r="B22" s="551" t="s">
        <v>33</v>
      </c>
      <c r="C22" s="552"/>
      <c r="D22" s="552"/>
      <c r="E22" s="552"/>
      <c r="F22" s="553"/>
      <c r="G22" s="55"/>
      <c r="H22" s="2"/>
      <c r="I22" s="56" t="s">
        <v>25</v>
      </c>
      <c r="J22" s="2"/>
      <c r="K22" s="57"/>
      <c r="L22" s="57"/>
      <c r="M22" s="57"/>
      <c r="N22" s="57"/>
    </row>
    <row r="23" spans="1:59" ht="14.25" customHeight="1">
      <c r="A23" s="2"/>
      <c r="B23" s="551" t="s">
        <v>34</v>
      </c>
      <c r="C23" s="552"/>
      <c r="D23" s="552"/>
      <c r="E23" s="552"/>
      <c r="F23" s="553"/>
      <c r="G23" s="55"/>
      <c r="H23" s="2"/>
      <c r="I23" s="2"/>
      <c r="J23" s="2"/>
      <c r="K23" s="2"/>
      <c r="L23" s="2"/>
      <c r="M23" s="2"/>
      <c r="N23" s="2"/>
    </row>
    <row r="24" spans="1:59" ht="14.25" customHeight="1">
      <c r="A24" s="2"/>
      <c r="B24" s="552" t="s">
        <v>35</v>
      </c>
      <c r="C24" s="552"/>
      <c r="D24" s="552"/>
      <c r="E24" s="552"/>
      <c r="F24" s="553"/>
      <c r="G24" s="55"/>
      <c r="H24" s="2"/>
      <c r="I24" s="2"/>
      <c r="J24" s="2"/>
      <c r="K24" s="2"/>
      <c r="L24" s="2"/>
      <c r="M24" s="2"/>
      <c r="N24" s="2"/>
    </row>
    <row r="25" spans="1:59" ht="14.25" customHeight="1">
      <c r="A25" s="2"/>
      <c r="B25" s="2"/>
      <c r="C25" s="2"/>
      <c r="D25" s="2"/>
      <c r="E25" s="2"/>
      <c r="F25" s="4"/>
      <c r="G25" s="2"/>
      <c r="H25" s="2"/>
      <c r="I25" s="2"/>
      <c r="J25" s="2"/>
      <c r="K25" s="2"/>
      <c r="L25" s="2"/>
      <c r="M25" s="2"/>
      <c r="N25" s="2"/>
    </row>
    <row r="26" spans="1:59" ht="13.5" customHeight="1">
      <c r="A26" s="42"/>
      <c r="B26" s="58" t="s">
        <v>45</v>
      </c>
      <c r="C26" s="58"/>
      <c r="D26" s="58"/>
      <c r="E26" s="58"/>
      <c r="F26" s="59"/>
      <c r="G26" s="58"/>
      <c r="H26" s="58"/>
      <c r="I26" s="58"/>
      <c r="J26" s="2"/>
      <c r="K26" s="2"/>
      <c r="L26" s="2"/>
      <c r="M26" s="2"/>
      <c r="N26" s="2"/>
    </row>
    <row r="27" spans="1:59" ht="18.75" hidden="1" customHeight="1">
      <c r="A27" s="60"/>
      <c r="B27" s="60"/>
      <c r="C27" s="61" t="s">
        <v>25</v>
      </c>
      <c r="D27" s="61"/>
      <c r="E27" s="60"/>
      <c r="F27" s="62"/>
      <c r="G27" s="63"/>
      <c r="H27" s="61"/>
      <c r="I27" s="61"/>
      <c r="J27" s="61" t="s">
        <v>46</v>
      </c>
      <c r="K27" s="61"/>
      <c r="L27" s="60"/>
      <c r="M27" s="64"/>
      <c r="N27" s="64"/>
    </row>
    <row r="28" spans="1:59" s="65" customFormat="1" ht="42.75" customHeight="1">
      <c r="A28" s="5" t="s">
        <v>1</v>
      </c>
      <c r="B28" s="5" t="s">
        <v>2</v>
      </c>
      <c r="C28" s="12" t="s">
        <v>3</v>
      </c>
      <c r="D28" s="860" t="s">
        <v>4</v>
      </c>
      <c r="E28" s="860"/>
      <c r="F28" s="8" t="s">
        <v>5</v>
      </c>
      <c r="G28" s="5" t="s">
        <v>6</v>
      </c>
      <c r="H28" s="860" t="s">
        <v>7</v>
      </c>
      <c r="I28" s="860"/>
      <c r="J28" s="12" t="s">
        <v>8</v>
      </c>
      <c r="K28" s="860" t="s">
        <v>9</v>
      </c>
      <c r="L28" s="860"/>
      <c r="M28" s="9" t="s">
        <v>10</v>
      </c>
      <c r="N28" s="11" t="s">
        <v>11</v>
      </c>
      <c r="O28" s="586" t="s">
        <v>335</v>
      </c>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row>
    <row r="29" spans="1:59" ht="15" customHeight="1">
      <c r="A29" s="11"/>
      <c r="B29" s="10"/>
      <c r="C29" s="12"/>
      <c r="D29" s="12" t="s">
        <v>12</v>
      </c>
      <c r="E29" s="10" t="s">
        <v>13</v>
      </c>
      <c r="F29" s="13"/>
      <c r="G29" s="10"/>
      <c r="H29" s="12" t="s">
        <v>12</v>
      </c>
      <c r="I29" s="12" t="s">
        <v>13</v>
      </c>
      <c r="J29" s="12"/>
      <c r="K29" s="12" t="s">
        <v>12</v>
      </c>
      <c r="L29" s="10" t="s">
        <v>13</v>
      </c>
      <c r="M29" s="11"/>
      <c r="N29" s="11"/>
      <c r="O29" s="586"/>
    </row>
    <row r="30" spans="1:59" ht="34.5" customHeight="1">
      <c r="A30" s="7"/>
      <c r="B30" s="857" t="s">
        <v>47</v>
      </c>
      <c r="C30" s="857"/>
      <c r="D30" s="857"/>
      <c r="E30" s="857"/>
      <c r="F30" s="857"/>
      <c r="G30" s="857"/>
      <c r="H30" s="10"/>
      <c r="I30" s="10"/>
      <c r="J30" s="10"/>
      <c r="K30" s="10"/>
      <c r="L30" s="10"/>
      <c r="M30" s="11"/>
      <c r="N30" s="11"/>
      <c r="O30" s="586"/>
    </row>
    <row r="31" spans="1:59" ht="27" customHeight="1">
      <c r="A31" s="67" t="s">
        <v>14</v>
      </c>
      <c r="B31" s="68" t="s">
        <v>48</v>
      </c>
      <c r="C31" s="69" t="s">
        <v>49</v>
      </c>
      <c r="D31" s="728">
        <f>E31*0.7</f>
        <v>315</v>
      </c>
      <c r="E31" s="729">
        <v>450</v>
      </c>
      <c r="F31" s="70"/>
      <c r="G31" s="71"/>
      <c r="H31" s="72"/>
      <c r="I31" s="73"/>
      <c r="J31" s="74"/>
      <c r="K31" s="72"/>
      <c r="L31" s="72"/>
      <c r="M31" s="75"/>
      <c r="N31" s="588"/>
      <c r="O31" s="587"/>
    </row>
    <row r="32" spans="1:59" ht="20.25" customHeight="1">
      <c r="A32" s="67"/>
      <c r="B32" s="11" t="s">
        <v>50</v>
      </c>
      <c r="C32" s="76"/>
      <c r="D32" s="726"/>
      <c r="E32" s="76"/>
      <c r="F32" s="77"/>
      <c r="G32" s="77"/>
      <c r="H32" s="78"/>
      <c r="I32" s="100"/>
      <c r="J32" s="79"/>
      <c r="K32" s="80"/>
      <c r="L32" s="81"/>
      <c r="M32" s="79"/>
      <c r="N32" s="589"/>
      <c r="O32" s="586"/>
    </row>
    <row r="33" spans="1:15" ht="37.5" customHeight="1">
      <c r="A33" s="82" t="s">
        <v>14</v>
      </c>
      <c r="B33" s="83" t="s">
        <v>51</v>
      </c>
      <c r="C33" s="725" t="s">
        <v>49</v>
      </c>
      <c r="D33" s="727">
        <f t="shared" ref="D33:D51" si="1">E33*0.7</f>
        <v>3.5</v>
      </c>
      <c r="E33" s="729">
        <v>5</v>
      </c>
      <c r="F33" s="86"/>
      <c r="G33" s="87"/>
      <c r="H33" s="88"/>
      <c r="I33" s="73"/>
      <c r="J33" s="89"/>
      <c r="K33" s="90"/>
      <c r="L33" s="91"/>
      <c r="M33" s="92"/>
      <c r="N33" s="208"/>
      <c r="O33" s="587"/>
    </row>
    <row r="34" spans="1:15" ht="37.5" customHeight="1">
      <c r="A34" s="67" t="s">
        <v>17</v>
      </c>
      <c r="B34" s="93" t="s">
        <v>52</v>
      </c>
      <c r="C34" s="94" t="s">
        <v>16</v>
      </c>
      <c r="D34" s="727">
        <f t="shared" si="1"/>
        <v>21</v>
      </c>
      <c r="E34" s="730">
        <v>30</v>
      </c>
      <c r="F34" s="96"/>
      <c r="G34" s="96"/>
      <c r="H34" s="96"/>
      <c r="I34" s="73"/>
      <c r="J34" s="95"/>
      <c r="K34" s="45"/>
      <c r="L34" s="97"/>
      <c r="M34" s="45"/>
      <c r="N34" s="244"/>
      <c r="O34" s="587"/>
    </row>
    <row r="35" spans="1:15" ht="61.5" customHeight="1">
      <c r="A35" s="82" t="s">
        <v>19</v>
      </c>
      <c r="B35" s="27" t="s">
        <v>53</v>
      </c>
      <c r="C35" s="94" t="s">
        <v>16</v>
      </c>
      <c r="D35" s="727">
        <f t="shared" si="1"/>
        <v>21</v>
      </c>
      <c r="E35" s="730">
        <v>30</v>
      </c>
      <c r="F35" s="96"/>
      <c r="G35" s="96"/>
      <c r="H35" s="96"/>
      <c r="I35" s="73"/>
      <c r="J35" s="95"/>
      <c r="K35" s="45"/>
      <c r="L35" s="97"/>
      <c r="M35" s="45"/>
      <c r="N35" s="244"/>
      <c r="O35" s="587"/>
    </row>
    <row r="36" spans="1:15" ht="61.5" customHeight="1">
      <c r="A36" s="67" t="s">
        <v>20</v>
      </c>
      <c r="B36" s="27" t="s">
        <v>54</v>
      </c>
      <c r="C36" s="94" t="s">
        <v>16</v>
      </c>
      <c r="D36" s="727">
        <f t="shared" si="1"/>
        <v>21</v>
      </c>
      <c r="E36" s="730">
        <v>30</v>
      </c>
      <c r="F36" s="96"/>
      <c r="G36" s="96"/>
      <c r="H36" s="96"/>
      <c r="I36" s="73"/>
      <c r="J36" s="95"/>
      <c r="K36" s="45"/>
      <c r="L36" s="97"/>
      <c r="M36" s="45"/>
      <c r="N36" s="244"/>
      <c r="O36" s="587"/>
    </row>
    <row r="37" spans="1:15" ht="59.25" customHeight="1">
      <c r="A37" s="82" t="s">
        <v>21</v>
      </c>
      <c r="B37" s="27" t="s">
        <v>55</v>
      </c>
      <c r="C37" s="94" t="s">
        <v>16</v>
      </c>
      <c r="D37" s="727">
        <f t="shared" si="1"/>
        <v>21</v>
      </c>
      <c r="E37" s="730">
        <v>30</v>
      </c>
      <c r="F37" s="96"/>
      <c r="G37" s="96"/>
      <c r="H37" s="96"/>
      <c r="I37" s="73"/>
      <c r="J37" s="95"/>
      <c r="K37" s="45"/>
      <c r="L37" s="97"/>
      <c r="M37" s="45"/>
      <c r="N37" s="244"/>
      <c r="O37" s="587"/>
    </row>
    <row r="38" spans="1:15" ht="60.75" customHeight="1">
      <c r="A38" s="67" t="s">
        <v>22</v>
      </c>
      <c r="B38" s="27" t="s">
        <v>56</v>
      </c>
      <c r="C38" s="707" t="s">
        <v>16</v>
      </c>
      <c r="D38" s="727">
        <f t="shared" si="1"/>
        <v>7</v>
      </c>
      <c r="E38" s="731">
        <v>10</v>
      </c>
      <c r="F38" s="96"/>
      <c r="G38" s="96"/>
      <c r="H38" s="96"/>
      <c r="I38" s="73"/>
      <c r="J38" s="869"/>
      <c r="K38" s="45"/>
      <c r="L38" s="97"/>
      <c r="M38" s="45"/>
      <c r="N38" s="244"/>
      <c r="O38" s="587"/>
    </row>
    <row r="39" spans="1:15" ht="69" customHeight="1">
      <c r="A39" s="98"/>
      <c r="B39" s="857" t="s">
        <v>392</v>
      </c>
      <c r="C39" s="857"/>
      <c r="D39" s="859"/>
      <c r="E39" s="857"/>
      <c r="F39" s="857"/>
      <c r="G39" s="857"/>
      <c r="H39" s="99"/>
      <c r="I39" s="100"/>
      <c r="J39" s="586"/>
      <c r="K39" s="198"/>
      <c r="L39" s="100"/>
      <c r="M39" s="101"/>
      <c r="N39" s="11"/>
      <c r="O39" s="586"/>
    </row>
    <row r="40" spans="1:15" s="2" customFormat="1" ht="21" customHeight="1">
      <c r="A40" s="102" t="s">
        <v>14</v>
      </c>
      <c r="B40" s="103" t="s">
        <v>393</v>
      </c>
      <c r="C40" s="104" t="s">
        <v>49</v>
      </c>
      <c r="D40" s="709">
        <f t="shared" si="1"/>
        <v>52.5</v>
      </c>
      <c r="E40" s="106">
        <v>75</v>
      </c>
      <c r="F40" s="107"/>
      <c r="G40" s="108"/>
      <c r="H40" s="71"/>
      <c r="I40" s="73"/>
      <c r="J40" s="178"/>
      <c r="K40" s="74"/>
      <c r="L40" s="72"/>
      <c r="M40" s="110"/>
      <c r="N40" s="259"/>
      <c r="O40" s="590"/>
    </row>
    <row r="41" spans="1:15" ht="14.25" customHeight="1">
      <c r="A41" s="111"/>
      <c r="B41" s="11" t="s">
        <v>57</v>
      </c>
      <c r="C41" s="10"/>
      <c r="D41" s="10"/>
      <c r="E41" s="112"/>
      <c r="F41" s="44"/>
      <c r="G41" s="10"/>
      <c r="H41" s="10"/>
      <c r="I41" s="100"/>
      <c r="J41" s="113"/>
      <c r="K41" s="10"/>
      <c r="L41" s="113"/>
      <c r="M41" s="11"/>
      <c r="N41" s="11"/>
      <c r="O41" s="586"/>
    </row>
    <row r="42" spans="1:15" ht="19.5" customHeight="1">
      <c r="A42" s="114" t="s">
        <v>14</v>
      </c>
      <c r="B42" s="115" t="s">
        <v>58</v>
      </c>
      <c r="C42" s="46" t="s">
        <v>16</v>
      </c>
      <c r="D42" s="727">
        <f t="shared" si="1"/>
        <v>8.3999999999999986</v>
      </c>
      <c r="E42" s="47">
        <v>12</v>
      </c>
      <c r="F42" s="116"/>
      <c r="G42" s="117"/>
      <c r="H42" s="72"/>
      <c r="I42" s="73"/>
      <c r="J42" s="108"/>
      <c r="K42" s="15"/>
      <c r="L42" s="72"/>
      <c r="M42" s="118"/>
      <c r="N42" s="259"/>
      <c r="O42" s="587"/>
    </row>
    <row r="43" spans="1:15" ht="20.25" customHeight="1">
      <c r="A43" s="119" t="s">
        <v>17</v>
      </c>
      <c r="B43" s="120" t="s">
        <v>59</v>
      </c>
      <c r="C43" s="46" t="s">
        <v>16</v>
      </c>
      <c r="D43" s="727">
        <f t="shared" si="1"/>
        <v>7</v>
      </c>
      <c r="E43" s="47">
        <v>10</v>
      </c>
      <c r="F43" s="116"/>
      <c r="G43" s="117"/>
      <c r="H43" s="72"/>
      <c r="I43" s="73"/>
      <c r="J43" s="121"/>
      <c r="K43" s="122"/>
      <c r="L43" s="72"/>
      <c r="M43" s="110"/>
      <c r="N43" s="259"/>
      <c r="O43" s="587"/>
    </row>
    <row r="44" spans="1:15" ht="18.75" customHeight="1">
      <c r="A44" s="20" t="s">
        <v>19</v>
      </c>
      <c r="B44" s="123" t="s">
        <v>60</v>
      </c>
      <c r="C44" s="124" t="s">
        <v>16</v>
      </c>
      <c r="D44" s="727">
        <f t="shared" si="1"/>
        <v>3.5</v>
      </c>
      <c r="E44" s="126">
        <v>5</v>
      </c>
      <c r="F44" s="127"/>
      <c r="G44" s="128"/>
      <c r="H44" s="72"/>
      <c r="I44" s="73"/>
      <c r="J44" s="129"/>
      <c r="K44" s="74"/>
      <c r="L44" s="72"/>
      <c r="M44" s="125"/>
      <c r="N44" s="208"/>
      <c r="O44" s="587"/>
    </row>
    <row r="45" spans="1:15" ht="19.5" customHeight="1">
      <c r="A45" s="20" t="s">
        <v>20</v>
      </c>
      <c r="B45" s="123" t="s">
        <v>61</v>
      </c>
      <c r="C45" s="130" t="s">
        <v>16</v>
      </c>
      <c r="D45" s="727">
        <f t="shared" si="1"/>
        <v>3.5</v>
      </c>
      <c r="E45" s="132">
        <v>5</v>
      </c>
      <c r="F45" s="133"/>
      <c r="G45" s="134"/>
      <c r="H45" s="135"/>
      <c r="I45" s="73"/>
      <c r="J45" s="84"/>
      <c r="K45" s="69"/>
      <c r="L45" s="135"/>
      <c r="M45" s="131"/>
      <c r="N45" s="208"/>
      <c r="O45" s="587"/>
    </row>
    <row r="46" spans="1:15" ht="12" customHeight="1">
      <c r="A46" s="136"/>
      <c r="B46" s="11" t="s">
        <v>62</v>
      </c>
      <c r="C46" s="10"/>
      <c r="D46" s="10"/>
      <c r="E46" s="137"/>
      <c r="F46" s="44"/>
      <c r="G46" s="10"/>
      <c r="H46" s="138"/>
      <c r="I46" s="100"/>
      <c r="J46" s="30"/>
      <c r="K46" s="80" t="s">
        <v>25</v>
      </c>
      <c r="L46" s="139" t="s">
        <v>25</v>
      </c>
      <c r="M46" s="31"/>
      <c r="N46" s="31"/>
      <c r="O46" s="586"/>
    </row>
    <row r="47" spans="1:15" ht="24" customHeight="1">
      <c r="A47" s="20" t="s">
        <v>14</v>
      </c>
      <c r="B47" s="140" t="s">
        <v>63</v>
      </c>
      <c r="C47" s="130" t="s">
        <v>16</v>
      </c>
      <c r="D47" s="727">
        <f t="shared" si="1"/>
        <v>609</v>
      </c>
      <c r="E47" s="729">
        <v>870</v>
      </c>
      <c r="F47" s="141"/>
      <c r="G47" s="142"/>
      <c r="H47" s="135"/>
      <c r="I47" s="73"/>
      <c r="J47" s="69"/>
      <c r="K47" s="69"/>
      <c r="L47" s="135"/>
      <c r="M47" s="143"/>
      <c r="N47" s="166"/>
      <c r="O47" s="587"/>
    </row>
    <row r="48" spans="1:15" ht="17.25" customHeight="1">
      <c r="A48" s="136"/>
      <c r="B48" s="11" t="s">
        <v>64</v>
      </c>
      <c r="C48" s="735"/>
      <c r="D48" s="735"/>
      <c r="E48" s="733"/>
      <c r="F48" s="44"/>
      <c r="G48" s="10"/>
      <c r="H48" s="138"/>
      <c r="I48" s="100"/>
      <c r="J48" s="10"/>
      <c r="K48" s="80" t="s">
        <v>25</v>
      </c>
      <c r="L48" s="139" t="s">
        <v>25</v>
      </c>
      <c r="M48" s="113"/>
      <c r="N48" s="11"/>
      <c r="O48" s="586"/>
    </row>
    <row r="49" spans="1:15" ht="24.75" customHeight="1">
      <c r="A49" s="20" t="s">
        <v>14</v>
      </c>
      <c r="B49" s="32" t="s">
        <v>65</v>
      </c>
      <c r="C49" s="605" t="s">
        <v>16</v>
      </c>
      <c r="D49" s="727">
        <f t="shared" si="1"/>
        <v>10.5</v>
      </c>
      <c r="E49" s="723">
        <v>15</v>
      </c>
      <c r="F49" s="21"/>
      <c r="G49" s="144"/>
      <c r="H49" s="72"/>
      <c r="I49" s="73"/>
      <c r="J49" s="145"/>
      <c r="K49" s="74"/>
      <c r="L49" s="72"/>
      <c r="M49" s="146"/>
      <c r="N49" s="166"/>
      <c r="O49" s="587"/>
    </row>
    <row r="50" spans="1:15" ht="24.75" customHeight="1">
      <c r="A50" s="20"/>
      <c r="B50" s="803" t="s">
        <v>385</v>
      </c>
      <c r="C50" s="734"/>
      <c r="D50" s="734"/>
      <c r="E50" s="734"/>
      <c r="F50" s="20"/>
      <c r="G50" s="20"/>
      <c r="H50" s="20"/>
      <c r="I50" s="100"/>
      <c r="J50" s="20"/>
      <c r="K50" s="20"/>
      <c r="L50" s="20"/>
      <c r="M50" s="20"/>
      <c r="N50" s="20"/>
      <c r="O50" s="20"/>
    </row>
    <row r="51" spans="1:15" ht="45">
      <c r="A51" s="20" t="s">
        <v>14</v>
      </c>
      <c r="B51" s="315" t="s">
        <v>386</v>
      </c>
      <c r="C51" s="605" t="s">
        <v>344</v>
      </c>
      <c r="D51" s="727">
        <f t="shared" si="1"/>
        <v>7</v>
      </c>
      <c r="E51" s="723">
        <v>10</v>
      </c>
      <c r="F51" s="353"/>
      <c r="G51" s="144"/>
      <c r="H51" s="180"/>
      <c r="I51" s="73"/>
      <c r="J51" s="719"/>
      <c r="K51" s="74"/>
      <c r="L51" s="180"/>
      <c r="M51" s="146"/>
      <c r="N51" s="166"/>
      <c r="O51" s="587"/>
    </row>
    <row r="52" spans="1:15" ht="16.5" customHeight="1">
      <c r="A52" s="67"/>
      <c r="B52" s="67"/>
      <c r="C52" s="67"/>
      <c r="D52" s="67"/>
      <c r="E52" s="80"/>
      <c r="F52" s="148"/>
      <c r="G52" s="149"/>
      <c r="H52" s="150"/>
      <c r="I52" s="151"/>
      <c r="J52" s="147"/>
      <c r="K52" s="80"/>
      <c r="L52" s="150"/>
      <c r="M52" s="31"/>
      <c r="N52" s="31"/>
      <c r="O52" s="586"/>
    </row>
    <row r="53" spans="1:15" ht="14.25" customHeight="1">
      <c r="A53" s="152"/>
      <c r="B53" s="315"/>
      <c r="C53" s="153"/>
      <c r="D53" s="153"/>
      <c r="E53" s="153"/>
      <c r="F53" s="141"/>
      <c r="G53" s="154"/>
      <c r="H53" s="70"/>
      <c r="I53" s="155"/>
      <c r="J53" s="153"/>
      <c r="K53" s="153"/>
      <c r="L53" s="70"/>
      <c r="M53" s="156"/>
      <c r="N53" s="156"/>
    </row>
    <row r="54" spans="1:15" ht="12.75" customHeight="1">
      <c r="A54" s="152"/>
      <c r="B54" s="156"/>
      <c r="C54" s="153"/>
      <c r="D54" s="153"/>
      <c r="E54" s="153"/>
      <c r="F54" s="141"/>
      <c r="G54" s="157"/>
      <c r="H54" s="158"/>
      <c r="I54" s="159"/>
      <c r="J54" s="153"/>
      <c r="K54" s="153"/>
      <c r="L54" s="70"/>
      <c r="M54" s="156"/>
      <c r="N54" s="156"/>
    </row>
    <row r="55" spans="1:15" ht="12" customHeight="1">
      <c r="A55" s="152"/>
      <c r="B55" s="58" t="s">
        <v>66</v>
      </c>
      <c r="C55" s="153"/>
      <c r="D55" s="153"/>
      <c r="E55" s="153"/>
      <c r="F55" s="141"/>
      <c r="G55" s="154"/>
      <c r="H55" s="70"/>
      <c r="I55" s="155"/>
      <c r="J55" s="156" t="s">
        <v>25</v>
      </c>
      <c r="K55" s="156"/>
      <c r="L55" s="156"/>
      <c r="M55" s="156"/>
      <c r="N55" s="156"/>
    </row>
    <row r="56" spans="1:15" ht="35.25" customHeight="1">
      <c r="A56" s="9" t="s">
        <v>1</v>
      </c>
      <c r="B56" s="5" t="s">
        <v>2</v>
      </c>
      <c r="C56" s="12" t="s">
        <v>3</v>
      </c>
      <c r="D56" s="860" t="s">
        <v>4</v>
      </c>
      <c r="E56" s="860"/>
      <c r="F56" s="8" t="s">
        <v>5</v>
      </c>
      <c r="G56" s="5" t="s">
        <v>6</v>
      </c>
      <c r="H56" s="860" t="s">
        <v>7</v>
      </c>
      <c r="I56" s="860"/>
      <c r="J56" s="12" t="s">
        <v>8</v>
      </c>
      <c r="K56" s="860" t="s">
        <v>9</v>
      </c>
      <c r="L56" s="860"/>
      <c r="M56" s="9" t="s">
        <v>10</v>
      </c>
      <c r="N56" s="11" t="s">
        <v>11</v>
      </c>
      <c r="O56" s="586" t="s">
        <v>335</v>
      </c>
    </row>
    <row r="57" spans="1:15" ht="18.75" customHeight="1">
      <c r="A57" s="11"/>
      <c r="B57" s="10"/>
      <c r="C57" s="12"/>
      <c r="D57" s="12" t="s">
        <v>12</v>
      </c>
      <c r="E57" s="10" t="s">
        <v>13</v>
      </c>
      <c r="F57" s="13"/>
      <c r="G57" s="10"/>
      <c r="H57" s="12" t="s">
        <v>12</v>
      </c>
      <c r="I57" s="12" t="s">
        <v>13</v>
      </c>
      <c r="J57" s="12"/>
      <c r="K57" s="12" t="s">
        <v>12</v>
      </c>
      <c r="L57" s="10" t="s">
        <v>13</v>
      </c>
      <c r="M57" s="11"/>
      <c r="N57" s="11"/>
      <c r="O57" s="586"/>
    </row>
    <row r="58" spans="1:15" ht="21" customHeight="1">
      <c r="A58" s="160"/>
      <c r="B58" s="857" t="s">
        <v>67</v>
      </c>
      <c r="C58" s="857"/>
      <c r="D58" s="857"/>
      <c r="E58" s="857"/>
      <c r="F58" s="857"/>
      <c r="G58" s="857"/>
      <c r="H58" s="10"/>
      <c r="I58" s="10"/>
      <c r="J58" s="10"/>
      <c r="K58" s="10"/>
      <c r="L58" s="10"/>
      <c r="M58" s="11"/>
      <c r="N58" s="11"/>
      <c r="O58" s="586"/>
    </row>
    <row r="59" spans="1:15" ht="21.75" customHeight="1">
      <c r="A59" s="33" t="s">
        <v>14</v>
      </c>
      <c r="B59" s="32" t="s">
        <v>68</v>
      </c>
      <c r="C59" s="15" t="s">
        <v>16</v>
      </c>
      <c r="D59" s="727">
        <f t="shared" ref="D59:D63" si="2">E59*0.7</f>
        <v>14</v>
      </c>
      <c r="E59" s="209">
        <v>20</v>
      </c>
      <c r="F59" s="16"/>
      <c r="G59" s="144"/>
      <c r="H59" s="72"/>
      <c r="I59" s="161"/>
      <c r="J59" s="34"/>
      <c r="K59" s="74"/>
      <c r="L59" s="72"/>
      <c r="M59" s="146"/>
      <c r="N59" s="166"/>
      <c r="O59" s="587"/>
    </row>
    <row r="60" spans="1:15" ht="22.5" customHeight="1">
      <c r="A60" s="33" t="s">
        <v>17</v>
      </c>
      <c r="B60" s="140" t="s">
        <v>69</v>
      </c>
      <c r="C60" s="74" t="s">
        <v>16</v>
      </c>
      <c r="D60" s="727">
        <f t="shared" si="2"/>
        <v>10.5</v>
      </c>
      <c r="E60" s="455">
        <v>15</v>
      </c>
      <c r="F60" s="21"/>
      <c r="G60" s="17"/>
      <c r="H60" s="72"/>
      <c r="I60" s="161"/>
      <c r="J60" s="23"/>
      <c r="K60" s="74"/>
      <c r="L60" s="72"/>
      <c r="M60" s="143"/>
      <c r="N60" s="166"/>
      <c r="O60" s="587"/>
    </row>
    <row r="61" spans="1:15" ht="26.25" customHeight="1">
      <c r="A61" s="33" t="s">
        <v>19</v>
      </c>
      <c r="B61" s="162" t="s">
        <v>70</v>
      </c>
      <c r="C61" s="74" t="s">
        <v>16</v>
      </c>
      <c r="D61" s="727">
        <f t="shared" si="2"/>
        <v>1819.9999999999998</v>
      </c>
      <c r="E61" s="455">
        <v>2600</v>
      </c>
      <c r="F61" s="21"/>
      <c r="G61" s="144"/>
      <c r="H61" s="72"/>
      <c r="I61" s="161"/>
      <c r="J61" s="163"/>
      <c r="K61" s="74"/>
      <c r="L61" s="72"/>
      <c r="M61" s="143"/>
      <c r="N61" s="166"/>
      <c r="O61" s="587"/>
    </row>
    <row r="62" spans="1:15" ht="26.25" customHeight="1">
      <c r="A62" s="583"/>
      <c r="B62" s="857" t="s">
        <v>71</v>
      </c>
      <c r="C62" s="857"/>
      <c r="D62" s="857"/>
      <c r="E62" s="857"/>
      <c r="F62" s="857"/>
      <c r="G62" s="857"/>
      <c r="H62" s="10"/>
      <c r="I62" s="113"/>
      <c r="J62" s="10"/>
      <c r="K62" s="12"/>
      <c r="L62" s="113"/>
      <c r="M62" s="11"/>
      <c r="N62" s="11"/>
      <c r="O62" s="586"/>
    </row>
    <row r="63" spans="1:15" ht="29.25" customHeight="1">
      <c r="A63" s="14" t="s">
        <v>14</v>
      </c>
      <c r="B63" s="27" t="s">
        <v>72</v>
      </c>
      <c r="C63" s="164" t="s">
        <v>16</v>
      </c>
      <c r="D63" s="727">
        <f t="shared" si="2"/>
        <v>3360</v>
      </c>
      <c r="E63" s="737">
        <v>4800</v>
      </c>
      <c r="F63" s="165"/>
      <c r="G63" s="17"/>
      <c r="H63" s="72"/>
      <c r="I63" s="161"/>
      <c r="J63" s="22"/>
      <c r="K63" s="74"/>
      <c r="L63" s="72"/>
      <c r="M63" s="166"/>
      <c r="N63" s="166"/>
      <c r="O63" s="587"/>
    </row>
    <row r="64" spans="1:15" ht="18" customHeight="1">
      <c r="A64" s="14"/>
      <c r="B64" s="101" t="s">
        <v>73</v>
      </c>
      <c r="C64" s="30"/>
      <c r="D64" s="30"/>
      <c r="E64" s="137"/>
      <c r="F64" s="167"/>
      <c r="G64" s="168"/>
      <c r="H64" s="78"/>
      <c r="I64" s="113"/>
      <c r="J64" s="169"/>
      <c r="K64" s="80"/>
      <c r="L64" s="81"/>
      <c r="M64" s="170"/>
      <c r="N64" s="31"/>
      <c r="O64" s="586"/>
    </row>
    <row r="65" spans="1:15" ht="21.75" customHeight="1">
      <c r="A65" s="33" t="s">
        <v>14</v>
      </c>
      <c r="B65" s="171" t="s">
        <v>74</v>
      </c>
      <c r="C65" s="122" t="s">
        <v>16</v>
      </c>
      <c r="D65" s="732">
        <f t="shared" ref="D65:D66" si="3">E65*0.7</f>
        <v>70</v>
      </c>
      <c r="E65" s="738">
        <v>100</v>
      </c>
      <c r="F65" s="172"/>
      <c r="G65" s="173"/>
      <c r="H65" s="72"/>
      <c r="I65" s="161"/>
      <c r="J65" s="174"/>
      <c r="K65" s="15"/>
      <c r="L65" s="72"/>
      <c r="M65" s="143"/>
      <c r="N65" s="166"/>
      <c r="O65" s="587"/>
    </row>
    <row r="66" spans="1:15" ht="31.5" customHeight="1">
      <c r="A66" s="33" t="s">
        <v>17</v>
      </c>
      <c r="B66" s="175" t="s">
        <v>75</v>
      </c>
      <c r="C66" s="122" t="s">
        <v>16</v>
      </c>
      <c r="D66" s="732">
        <f t="shared" si="3"/>
        <v>35</v>
      </c>
      <c r="E66" s="736">
        <v>50</v>
      </c>
      <c r="F66" s="172"/>
      <c r="G66" s="173"/>
      <c r="H66" s="72"/>
      <c r="I66" s="161"/>
      <c r="J66" s="155"/>
      <c r="K66" s="122"/>
      <c r="L66" s="72"/>
      <c r="M66" s="143"/>
      <c r="N66" s="166"/>
      <c r="O66" s="587"/>
    </row>
    <row r="67" spans="1:15" s="176" customFormat="1" ht="29.25" customHeight="1">
      <c r="A67" s="10"/>
      <c r="B67" s="857" t="s">
        <v>76</v>
      </c>
      <c r="C67" s="857"/>
      <c r="D67" s="857"/>
      <c r="E67" s="857"/>
      <c r="F67" s="857"/>
      <c r="G67" s="857"/>
      <c r="H67" s="11"/>
      <c r="I67" s="113"/>
      <c r="J67" s="10"/>
      <c r="K67" s="12"/>
      <c r="L67" s="113"/>
      <c r="M67" s="11"/>
      <c r="N67" s="11"/>
      <c r="O67" s="586"/>
    </row>
    <row r="68" spans="1:15" s="182" customFormat="1" ht="24.75" customHeight="1">
      <c r="A68" s="177" t="s">
        <v>14</v>
      </c>
      <c r="B68" s="123" t="s">
        <v>77</v>
      </c>
      <c r="C68" s="109" t="s">
        <v>16</v>
      </c>
      <c r="D68" s="727">
        <f t="shared" ref="D68:D69" si="4">E68*0.7</f>
        <v>266</v>
      </c>
      <c r="E68" s="47">
        <v>380</v>
      </c>
      <c r="F68" s="128"/>
      <c r="G68" s="178"/>
      <c r="H68" s="180"/>
      <c r="I68" s="161"/>
      <c r="J68" s="109"/>
      <c r="K68" s="74"/>
      <c r="L68" s="72"/>
      <c r="M68" s="181"/>
      <c r="N68" s="259"/>
      <c r="O68" s="591"/>
    </row>
    <row r="69" spans="1:15" ht="18" customHeight="1">
      <c r="A69" s="177" t="s">
        <v>17</v>
      </c>
      <c r="B69" s="140" t="s">
        <v>78</v>
      </c>
      <c r="C69" s="74" t="s">
        <v>16</v>
      </c>
      <c r="D69" s="727">
        <f t="shared" si="4"/>
        <v>10.5</v>
      </c>
      <c r="E69" s="739">
        <v>15</v>
      </c>
      <c r="F69" s="21"/>
      <c r="G69" s="17"/>
      <c r="H69" s="180"/>
      <c r="I69" s="161"/>
      <c r="J69" s="17"/>
      <c r="K69" s="74"/>
      <c r="L69" s="72"/>
      <c r="M69" s="143"/>
      <c r="N69" s="166"/>
      <c r="O69" s="587"/>
    </row>
    <row r="70" spans="1:15" s="176" customFormat="1" ht="17.25" customHeight="1">
      <c r="A70" s="30"/>
      <c r="B70" s="10" t="s">
        <v>79</v>
      </c>
      <c r="C70" s="30"/>
      <c r="D70" s="167"/>
      <c r="E70" s="168"/>
      <c r="F70" s="78"/>
      <c r="G70" s="113"/>
      <c r="H70" s="169"/>
      <c r="I70" s="113"/>
      <c r="J70" s="81"/>
      <c r="K70" s="170"/>
      <c r="L70" s="30"/>
      <c r="M70" s="170"/>
      <c r="N70" s="31"/>
      <c r="O70" s="586"/>
    </row>
    <row r="71" spans="1:15" ht="27" customHeight="1">
      <c r="A71" s="33" t="s">
        <v>14</v>
      </c>
      <c r="B71" s="140" t="s">
        <v>80</v>
      </c>
      <c r="C71" s="74" t="s">
        <v>16</v>
      </c>
      <c r="D71" s="740">
        <f t="shared" ref="D71:D72" si="5">E71*0.7</f>
        <v>454.99999999999994</v>
      </c>
      <c r="E71" s="741">
        <v>650</v>
      </c>
      <c r="F71" s="21"/>
      <c r="G71" s="22"/>
      <c r="H71" s="180"/>
      <c r="I71" s="161"/>
      <c r="J71" s="17"/>
      <c r="K71" s="74"/>
      <c r="L71" s="72"/>
      <c r="M71" s="143"/>
      <c r="N71" s="166"/>
      <c r="O71" s="587"/>
    </row>
    <row r="72" spans="1:15" ht="21.75" customHeight="1">
      <c r="A72" s="33" t="s">
        <v>17</v>
      </c>
      <c r="B72" s="140" t="s">
        <v>81</v>
      </c>
      <c r="C72" s="74" t="s">
        <v>16</v>
      </c>
      <c r="D72" s="740">
        <f t="shared" si="5"/>
        <v>21</v>
      </c>
      <c r="E72" s="741">
        <v>30</v>
      </c>
      <c r="F72" s="21"/>
      <c r="G72" s="17"/>
      <c r="H72" s="72"/>
      <c r="I72" s="161"/>
      <c r="J72" s="163"/>
      <c r="K72" s="74"/>
      <c r="L72" s="72"/>
      <c r="M72" s="143"/>
      <c r="N72" s="166"/>
      <c r="O72" s="587"/>
    </row>
    <row r="73" spans="1:15" ht="50.25" customHeight="1">
      <c r="A73" s="183"/>
      <c r="B73" s="857" t="s">
        <v>373</v>
      </c>
      <c r="C73" s="857"/>
      <c r="D73" s="857"/>
      <c r="E73" s="857"/>
      <c r="F73" s="857"/>
      <c r="G73" s="857"/>
      <c r="H73" s="10"/>
      <c r="I73" s="113"/>
      <c r="J73" s="10"/>
      <c r="K73" s="12"/>
      <c r="L73" s="113"/>
      <c r="M73" s="11"/>
      <c r="N73" s="11"/>
      <c r="O73" s="586"/>
    </row>
    <row r="74" spans="1:15" ht="27" customHeight="1">
      <c r="A74" s="33" t="s">
        <v>14</v>
      </c>
      <c r="B74" s="140" t="s">
        <v>82</v>
      </c>
      <c r="C74" s="74" t="s">
        <v>16</v>
      </c>
      <c r="D74" s="727">
        <f t="shared" ref="D74:D77" si="6">E74*0.7</f>
        <v>700</v>
      </c>
      <c r="E74" s="455">
        <v>1000</v>
      </c>
      <c r="F74" s="21"/>
      <c r="G74" s="17"/>
      <c r="H74" s="72"/>
      <c r="I74" s="161"/>
      <c r="J74" s="23"/>
      <c r="K74" s="74"/>
      <c r="L74" s="72"/>
      <c r="M74" s="143"/>
      <c r="N74" s="166"/>
      <c r="O74" s="587"/>
    </row>
    <row r="75" spans="1:15" ht="19.5" customHeight="1">
      <c r="A75" s="33" t="s">
        <v>17</v>
      </c>
      <c r="B75" s="140" t="s">
        <v>83</v>
      </c>
      <c r="C75" s="74" t="s">
        <v>16</v>
      </c>
      <c r="D75" s="727">
        <f t="shared" si="6"/>
        <v>35</v>
      </c>
      <c r="E75" s="455">
        <v>50</v>
      </c>
      <c r="F75" s="21"/>
      <c r="G75" s="17"/>
      <c r="H75" s="72"/>
      <c r="I75" s="161"/>
      <c r="J75" s="23"/>
      <c r="K75" s="74"/>
      <c r="L75" s="72"/>
      <c r="M75" s="143"/>
      <c r="N75" s="166"/>
      <c r="O75" s="587"/>
    </row>
    <row r="76" spans="1:15" ht="16.5" customHeight="1">
      <c r="A76" s="33" t="s">
        <v>19</v>
      </c>
      <c r="B76" s="140" t="s">
        <v>84</v>
      </c>
      <c r="C76" s="74" t="s">
        <v>16</v>
      </c>
      <c r="D76" s="727">
        <f t="shared" si="6"/>
        <v>49</v>
      </c>
      <c r="E76" s="455">
        <v>70</v>
      </c>
      <c r="F76" s="21"/>
      <c r="G76" s="17"/>
      <c r="H76" s="72"/>
      <c r="I76" s="161"/>
      <c r="J76" s="23"/>
      <c r="K76" s="74"/>
      <c r="L76" s="72"/>
      <c r="M76" s="143"/>
      <c r="N76" s="166"/>
      <c r="O76" s="587"/>
    </row>
    <row r="77" spans="1:15" ht="19.5" customHeight="1">
      <c r="A77" s="33" t="s">
        <v>20</v>
      </c>
      <c r="B77" s="140" t="s">
        <v>85</v>
      </c>
      <c r="C77" s="74" t="s">
        <v>16</v>
      </c>
      <c r="D77" s="727">
        <f t="shared" si="6"/>
        <v>56</v>
      </c>
      <c r="E77" s="455">
        <v>80</v>
      </c>
      <c r="F77" s="21"/>
      <c r="G77" s="17"/>
      <c r="H77" s="72"/>
      <c r="I77" s="161"/>
      <c r="J77" s="23"/>
      <c r="K77" s="74"/>
      <c r="L77" s="72"/>
      <c r="M77" s="143"/>
      <c r="N77" s="166"/>
      <c r="O77" s="587"/>
    </row>
    <row r="78" spans="1:15" ht="15.75" customHeight="1">
      <c r="A78" s="31"/>
      <c r="B78" s="184" t="s">
        <v>31</v>
      </c>
      <c r="C78" s="30"/>
      <c r="D78" s="29"/>
      <c r="E78" s="30"/>
      <c r="F78" s="185"/>
      <c r="G78" s="29"/>
      <c r="H78" s="186"/>
      <c r="I78" s="187"/>
      <c r="J78" s="29"/>
      <c r="K78" s="186"/>
      <c r="L78" s="188"/>
      <c r="M78" s="29"/>
      <c r="N78" s="31"/>
      <c r="O78" s="586"/>
    </row>
    <row r="79" spans="1:15" ht="12.75" customHeight="1">
      <c r="C79" s="28"/>
      <c r="D79" s="28"/>
      <c r="K79" s="153"/>
      <c r="L79" s="70"/>
      <c r="M79" s="58"/>
      <c r="N79" s="156"/>
    </row>
    <row r="80" spans="1:15" ht="12.75" customHeight="1">
      <c r="A80" s="154"/>
      <c r="B80" s="70"/>
      <c r="C80" s="154"/>
      <c r="D80" s="190"/>
      <c r="E80" s="191"/>
      <c r="F80" s="70"/>
      <c r="G80" s="58"/>
      <c r="H80" s="70"/>
      <c r="I80" s="58"/>
      <c r="J80" s="156"/>
      <c r="K80" s="28"/>
      <c r="L80" s="28"/>
    </row>
    <row r="81" spans="1:15" ht="12.75" customHeight="1">
      <c r="A81" s="2"/>
      <c r="B81" s="3" t="s">
        <v>86</v>
      </c>
      <c r="C81" s="2"/>
      <c r="D81" s="2"/>
      <c r="E81" s="2"/>
      <c r="F81" s="4"/>
      <c r="G81" s="2"/>
      <c r="H81" s="2"/>
      <c r="I81" s="2"/>
      <c r="J81" s="2"/>
      <c r="K81" s="2"/>
      <c r="L81" s="2"/>
      <c r="M81" s="2"/>
      <c r="N81" s="2"/>
    </row>
    <row r="82" spans="1:15" ht="34.5" customHeight="1">
      <c r="A82" s="5" t="s">
        <v>1</v>
      </c>
      <c r="B82" s="5" t="s">
        <v>2</v>
      </c>
      <c r="C82" s="12" t="s">
        <v>3</v>
      </c>
      <c r="D82" s="860" t="s">
        <v>4</v>
      </c>
      <c r="E82" s="860"/>
      <c r="F82" s="8" t="s">
        <v>5</v>
      </c>
      <c r="G82" s="5" t="s">
        <v>6</v>
      </c>
      <c r="H82" s="860" t="s">
        <v>7</v>
      </c>
      <c r="I82" s="860"/>
      <c r="J82" s="12" t="s">
        <v>8</v>
      </c>
      <c r="K82" s="860" t="s">
        <v>9</v>
      </c>
      <c r="L82" s="860"/>
      <c r="M82" s="9" t="s">
        <v>10</v>
      </c>
      <c r="N82" s="11" t="s">
        <v>11</v>
      </c>
      <c r="O82" s="586" t="s">
        <v>335</v>
      </c>
    </row>
    <row r="83" spans="1:15" ht="13.5" customHeight="1">
      <c r="A83" s="11"/>
      <c r="B83" s="10"/>
      <c r="C83" s="12"/>
      <c r="D83" s="12" t="s">
        <v>12</v>
      </c>
      <c r="E83" s="10" t="s">
        <v>13</v>
      </c>
      <c r="F83" s="13"/>
      <c r="G83" s="10"/>
      <c r="H83" s="12" t="s">
        <v>12</v>
      </c>
      <c r="I83" s="12" t="s">
        <v>13</v>
      </c>
      <c r="J83" s="12"/>
      <c r="K83" s="12" t="s">
        <v>12</v>
      </c>
      <c r="L83" s="10" t="s">
        <v>13</v>
      </c>
      <c r="M83" s="11"/>
      <c r="N83" s="11"/>
      <c r="O83" s="586"/>
    </row>
    <row r="84" spans="1:15" ht="57" customHeight="1">
      <c r="A84" s="192" t="s">
        <v>14</v>
      </c>
      <c r="B84" s="193" t="s">
        <v>87</v>
      </c>
      <c r="C84" s="129" t="s">
        <v>16</v>
      </c>
      <c r="D84" s="727">
        <f t="shared" ref="D84" si="7">E84*0.7</f>
        <v>4550</v>
      </c>
      <c r="E84" s="194">
        <v>6500</v>
      </c>
      <c r="F84" s="127"/>
      <c r="G84" s="195"/>
      <c r="H84" s="196"/>
      <c r="I84" s="197"/>
      <c r="J84" s="196"/>
      <c r="K84" s="196"/>
      <c r="L84" s="196"/>
      <c r="M84" s="125"/>
      <c r="N84" s="208"/>
      <c r="O84" s="587"/>
    </row>
    <row r="85" spans="1:15" ht="12.75" customHeight="1">
      <c r="A85" s="192"/>
      <c r="B85" s="198" t="s">
        <v>31</v>
      </c>
      <c r="C85" s="199"/>
      <c r="D85" s="199"/>
      <c r="E85" s="199"/>
      <c r="F85" s="200"/>
      <c r="G85" s="30"/>
      <c r="H85" s="201"/>
      <c r="I85" s="202"/>
      <c r="J85" s="203"/>
      <c r="K85" s="201"/>
      <c r="L85" s="201"/>
      <c r="M85" s="170"/>
      <c r="N85" s="31"/>
      <c r="O85" s="586"/>
    </row>
    <row r="86" spans="1:15" ht="12.75" customHeight="1">
      <c r="A86" s="2"/>
      <c r="B86" s="2"/>
      <c r="C86" s="2"/>
      <c r="D86" s="2"/>
      <c r="E86" s="2"/>
      <c r="F86" s="4"/>
      <c r="G86" s="2"/>
      <c r="H86" s="2"/>
      <c r="I86" s="2"/>
      <c r="J86" s="2"/>
      <c r="K86" s="2"/>
      <c r="L86" s="204" t="s">
        <v>25</v>
      </c>
      <c r="M86" s="2"/>
      <c r="N86" s="2"/>
    </row>
    <row r="87" spans="1:15" ht="12.75" customHeight="1">
      <c r="A87" s="2"/>
      <c r="B87" s="2"/>
      <c r="C87" s="2"/>
      <c r="D87" s="2"/>
      <c r="E87" s="2"/>
      <c r="F87" s="4"/>
      <c r="G87" s="2"/>
      <c r="H87" s="2"/>
      <c r="I87" s="43"/>
      <c r="J87" s="2"/>
      <c r="K87" s="2"/>
      <c r="L87" s="2"/>
      <c r="M87" s="2"/>
      <c r="N87" s="2"/>
    </row>
    <row r="88" spans="1:15" ht="12.75" customHeight="1">
      <c r="A88" s="2"/>
      <c r="B88" s="3" t="s">
        <v>88</v>
      </c>
      <c r="C88" s="2"/>
      <c r="D88" s="2"/>
      <c r="E88" s="2"/>
      <c r="F88" s="4"/>
      <c r="G88" s="2"/>
      <c r="H88" s="2"/>
      <c r="I88" s="2"/>
      <c r="J88" s="2"/>
      <c r="K88" s="2"/>
      <c r="L88" s="2"/>
      <c r="M88" s="2"/>
      <c r="N88" s="205" t="s">
        <v>25</v>
      </c>
    </row>
    <row r="89" spans="1:15" ht="37.5" customHeight="1">
      <c r="A89" s="5" t="s">
        <v>1</v>
      </c>
      <c r="B89" s="5" t="s">
        <v>2</v>
      </c>
      <c r="C89" s="12" t="s">
        <v>3</v>
      </c>
      <c r="D89" s="860" t="s">
        <v>4</v>
      </c>
      <c r="E89" s="860"/>
      <c r="F89" s="8" t="s">
        <v>5</v>
      </c>
      <c r="G89" s="5" t="s">
        <v>6</v>
      </c>
      <c r="H89" s="860" t="s">
        <v>7</v>
      </c>
      <c r="I89" s="860"/>
      <c r="J89" s="12" t="s">
        <v>8</v>
      </c>
      <c r="K89" s="860" t="s">
        <v>9</v>
      </c>
      <c r="L89" s="860"/>
      <c r="M89" s="9" t="s">
        <v>10</v>
      </c>
      <c r="N89" s="11" t="s">
        <v>11</v>
      </c>
      <c r="O89" s="586" t="s">
        <v>335</v>
      </c>
    </row>
    <row r="90" spans="1:15" ht="18" customHeight="1">
      <c r="A90" s="11"/>
      <c r="B90" s="10"/>
      <c r="C90" s="12"/>
      <c r="D90" s="12" t="s">
        <v>12</v>
      </c>
      <c r="E90" s="10" t="s">
        <v>13</v>
      </c>
      <c r="F90" s="13"/>
      <c r="G90" s="10"/>
      <c r="H90" s="12" t="s">
        <v>12</v>
      </c>
      <c r="I90" s="12" t="s">
        <v>13</v>
      </c>
      <c r="J90" s="12"/>
      <c r="K90" s="12" t="s">
        <v>12</v>
      </c>
      <c r="L90" s="10" t="s">
        <v>13</v>
      </c>
      <c r="M90" s="11"/>
      <c r="N90" s="11"/>
      <c r="O90" s="586"/>
    </row>
    <row r="91" spans="1:15" ht="18" customHeight="1">
      <c r="A91" s="20" t="s">
        <v>14</v>
      </c>
      <c r="B91" s="206" t="s">
        <v>89</v>
      </c>
      <c r="C91" s="129" t="s">
        <v>16</v>
      </c>
      <c r="D91" s="727">
        <f t="shared" ref="D91:D111" si="8">E91*0.7</f>
        <v>2100</v>
      </c>
      <c r="E91" s="741">
        <v>3000</v>
      </c>
      <c r="F91" s="127"/>
      <c r="G91" s="195"/>
      <c r="H91" s="196"/>
      <c r="I91" s="197"/>
      <c r="J91" s="196"/>
      <c r="K91" s="196"/>
      <c r="L91" s="196"/>
      <c r="M91" s="208"/>
      <c r="N91" s="208"/>
      <c r="O91" s="587"/>
    </row>
    <row r="92" spans="1:15" ht="17.25" customHeight="1">
      <c r="A92" s="20" t="s">
        <v>17</v>
      </c>
      <c r="B92" s="206" t="s">
        <v>90</v>
      </c>
      <c r="C92" s="129" t="s">
        <v>16</v>
      </c>
      <c r="D92" s="727">
        <f t="shared" si="8"/>
        <v>4031.9999999999995</v>
      </c>
      <c r="E92" s="741">
        <v>5760</v>
      </c>
      <c r="F92" s="127"/>
      <c r="G92" s="195"/>
      <c r="H92" s="196"/>
      <c r="I92" s="197"/>
      <c r="J92" s="196"/>
      <c r="K92" s="196"/>
      <c r="L92" s="196"/>
      <c r="M92" s="125"/>
      <c r="N92" s="208"/>
      <c r="O92" s="587"/>
    </row>
    <row r="93" spans="1:15" s="24" customFormat="1" ht="16.5" customHeight="1">
      <c r="A93" s="20" t="s">
        <v>19</v>
      </c>
      <c r="B93" s="206" t="s">
        <v>91</v>
      </c>
      <c r="C93" s="129" t="s">
        <v>16</v>
      </c>
      <c r="D93" s="727">
        <f t="shared" si="8"/>
        <v>5250</v>
      </c>
      <c r="E93" s="741">
        <v>7500</v>
      </c>
      <c r="F93" s="127"/>
      <c r="G93" s="195"/>
      <c r="H93" s="196"/>
      <c r="I93" s="197"/>
      <c r="J93" s="196"/>
      <c r="K93" s="196"/>
      <c r="L93" s="196"/>
      <c r="M93" s="125"/>
      <c r="N93" s="208"/>
      <c r="O93" s="617"/>
    </row>
    <row r="94" spans="1:15" ht="18" customHeight="1">
      <c r="A94" s="20" t="s">
        <v>20</v>
      </c>
      <c r="B94" s="206" t="s">
        <v>92</v>
      </c>
      <c r="C94" s="129" t="s">
        <v>16</v>
      </c>
      <c r="D94" s="727">
        <f t="shared" si="8"/>
        <v>244.99999999999997</v>
      </c>
      <c r="E94" s="741">
        <v>350</v>
      </c>
      <c r="F94" s="127"/>
      <c r="G94" s="195"/>
      <c r="H94" s="196"/>
      <c r="I94" s="197"/>
      <c r="J94" s="196"/>
      <c r="K94" s="196"/>
      <c r="L94" s="196"/>
      <c r="M94" s="125"/>
      <c r="N94" s="208"/>
      <c r="O94" s="587"/>
    </row>
    <row r="95" spans="1:15" s="24" customFormat="1" ht="27.75" customHeight="1">
      <c r="A95" s="20" t="s">
        <v>21</v>
      </c>
      <c r="B95" s="206" t="s">
        <v>93</v>
      </c>
      <c r="C95" s="129" t="s">
        <v>16</v>
      </c>
      <c r="D95" s="727">
        <f t="shared" si="8"/>
        <v>385</v>
      </c>
      <c r="E95" s="741">
        <v>550</v>
      </c>
      <c r="F95" s="127"/>
      <c r="G95" s="195"/>
      <c r="H95" s="196"/>
      <c r="I95" s="197"/>
      <c r="J95" s="196"/>
      <c r="K95" s="196"/>
      <c r="L95" s="196"/>
      <c r="M95" s="125"/>
      <c r="N95" s="208"/>
      <c r="O95" s="617"/>
    </row>
    <row r="96" spans="1:15" s="24" customFormat="1" ht="16.5" customHeight="1">
      <c r="A96" s="20" t="s">
        <v>22</v>
      </c>
      <c r="B96" s="206" t="s">
        <v>94</v>
      </c>
      <c r="C96" s="129" t="s">
        <v>16</v>
      </c>
      <c r="D96" s="727">
        <f t="shared" si="8"/>
        <v>489.99999999999994</v>
      </c>
      <c r="E96" s="741">
        <v>700</v>
      </c>
      <c r="F96" s="127"/>
      <c r="G96" s="195"/>
      <c r="H96" s="196"/>
      <c r="I96" s="197"/>
      <c r="J96" s="196"/>
      <c r="K96" s="196"/>
      <c r="L96" s="196"/>
      <c r="M96" s="125"/>
      <c r="N96" s="208"/>
      <c r="O96" s="617"/>
    </row>
    <row r="97" spans="1:15" s="24" customFormat="1" ht="84.75" customHeight="1">
      <c r="A97" s="20" t="s">
        <v>23</v>
      </c>
      <c r="B97" s="206" t="s">
        <v>98</v>
      </c>
      <c r="C97" s="129" t="s">
        <v>16</v>
      </c>
      <c r="D97" s="727">
        <f t="shared" si="8"/>
        <v>14</v>
      </c>
      <c r="E97" s="741">
        <v>20</v>
      </c>
      <c r="F97" s="127"/>
      <c r="G97" s="195"/>
      <c r="H97" s="196"/>
      <c r="I97" s="197"/>
      <c r="J97" s="196"/>
      <c r="K97" s="196"/>
      <c r="L97" s="196"/>
      <c r="M97" s="125"/>
      <c r="N97" s="208"/>
      <c r="O97" s="617"/>
    </row>
    <row r="98" spans="1:15" ht="30.75" customHeight="1">
      <c r="A98" s="20" t="s">
        <v>24</v>
      </c>
      <c r="B98" s="206" t="s">
        <v>100</v>
      </c>
      <c r="C98" s="129" t="s">
        <v>49</v>
      </c>
      <c r="D98" s="727">
        <f t="shared" si="8"/>
        <v>2100</v>
      </c>
      <c r="E98" s="741">
        <v>3000</v>
      </c>
      <c r="F98" s="127"/>
      <c r="G98" s="195"/>
      <c r="H98" s="196"/>
      <c r="I98" s="197"/>
      <c r="J98" s="196"/>
      <c r="K98" s="196"/>
      <c r="L98" s="196"/>
      <c r="M98" s="125"/>
      <c r="N98" s="208"/>
      <c r="O98" s="587"/>
    </row>
    <row r="99" spans="1:15" ht="18" customHeight="1">
      <c r="A99" s="20" t="s">
        <v>95</v>
      </c>
      <c r="B99" s="206" t="s">
        <v>102</v>
      </c>
      <c r="C99" s="129" t="s">
        <v>16</v>
      </c>
      <c r="D99" s="727">
        <f t="shared" si="8"/>
        <v>2100</v>
      </c>
      <c r="E99" s="741">
        <v>3000</v>
      </c>
      <c r="F99" s="127"/>
      <c r="G99" s="195"/>
      <c r="H99" s="196"/>
      <c r="I99" s="197"/>
      <c r="J99" s="196"/>
      <c r="K99" s="196"/>
      <c r="L99" s="196"/>
      <c r="M99" s="125"/>
      <c r="N99" s="208"/>
      <c r="O99" s="587"/>
    </row>
    <row r="100" spans="1:15" ht="61.5" customHeight="1">
      <c r="A100" s="20" t="s">
        <v>96</v>
      </c>
      <c r="B100" s="27" t="s">
        <v>336</v>
      </c>
      <c r="C100" s="45" t="s">
        <v>18</v>
      </c>
      <c r="D100" s="727">
        <f t="shared" si="8"/>
        <v>38.5</v>
      </c>
      <c r="E100" s="721">
        <v>55</v>
      </c>
      <c r="F100" s="127"/>
      <c r="G100" s="195"/>
      <c r="H100" s="196"/>
      <c r="I100" s="197"/>
      <c r="J100" s="196"/>
      <c r="K100" s="196"/>
      <c r="L100" s="196"/>
      <c r="M100" s="125"/>
      <c r="N100" s="208"/>
      <c r="O100" s="587"/>
    </row>
    <row r="101" spans="1:15" ht="81.75" customHeight="1">
      <c r="A101" s="20" t="s">
        <v>97</v>
      </c>
      <c r="B101" s="206" t="s">
        <v>105</v>
      </c>
      <c r="C101" s="129" t="s">
        <v>49</v>
      </c>
      <c r="D101" s="727">
        <f t="shared" si="8"/>
        <v>489.99999999999994</v>
      </c>
      <c r="E101" s="741">
        <v>700</v>
      </c>
      <c r="F101" s="127"/>
      <c r="G101" s="195"/>
      <c r="H101" s="196"/>
      <c r="I101" s="197"/>
      <c r="J101" s="196"/>
      <c r="K101" s="196"/>
      <c r="L101" s="196"/>
      <c r="M101" s="125"/>
      <c r="N101" s="208"/>
      <c r="O101" s="587"/>
    </row>
    <row r="102" spans="1:15" ht="29.25" customHeight="1">
      <c r="A102" s="20" t="s">
        <v>99</v>
      </c>
      <c r="B102" s="193" t="s">
        <v>26</v>
      </c>
      <c r="C102" s="129" t="s">
        <v>18</v>
      </c>
      <c r="D102" s="727">
        <f t="shared" si="8"/>
        <v>315</v>
      </c>
      <c r="E102" s="741">
        <v>450</v>
      </c>
      <c r="F102" s="127"/>
      <c r="G102" s="195"/>
      <c r="H102" s="196"/>
      <c r="I102" s="197"/>
      <c r="J102" s="196"/>
      <c r="K102" s="196"/>
      <c r="L102" s="196"/>
      <c r="M102" s="125"/>
      <c r="N102" s="208"/>
      <c r="O102" s="587"/>
    </row>
    <row r="103" spans="1:15" ht="21" customHeight="1">
      <c r="A103" s="20" t="s">
        <v>101</v>
      </c>
      <c r="B103" s="193" t="s">
        <v>27</v>
      </c>
      <c r="C103" s="84" t="s">
        <v>18</v>
      </c>
      <c r="D103" s="727">
        <f t="shared" si="8"/>
        <v>399</v>
      </c>
      <c r="E103" s="741">
        <v>570</v>
      </c>
      <c r="F103" s="127"/>
      <c r="G103" s="195"/>
      <c r="H103" s="196"/>
      <c r="I103" s="197"/>
      <c r="J103" s="196"/>
      <c r="K103" s="196"/>
      <c r="L103" s="196"/>
      <c r="M103" s="125"/>
      <c r="N103" s="208"/>
      <c r="O103" s="587"/>
    </row>
    <row r="104" spans="1:15" ht="18.75" customHeight="1">
      <c r="A104" s="20" t="s">
        <v>103</v>
      </c>
      <c r="B104" s="210" t="s">
        <v>28</v>
      </c>
      <c r="C104" s="554" t="s">
        <v>18</v>
      </c>
      <c r="D104" s="727">
        <f t="shared" si="8"/>
        <v>12.6</v>
      </c>
      <c r="E104" s="741">
        <v>18</v>
      </c>
      <c r="F104" s="127"/>
      <c r="G104" s="195"/>
      <c r="H104" s="196"/>
      <c r="I104" s="197"/>
      <c r="J104" s="196"/>
      <c r="K104" s="196"/>
      <c r="L104" s="196"/>
      <c r="M104" s="125"/>
      <c r="N104" s="208"/>
      <c r="O104" s="587"/>
    </row>
    <row r="105" spans="1:15" ht="19.5" customHeight="1">
      <c r="A105" s="20" t="s">
        <v>104</v>
      </c>
      <c r="B105" s="143" t="s">
        <v>29</v>
      </c>
      <c r="C105" s="122" t="s">
        <v>18</v>
      </c>
      <c r="D105" s="727">
        <f t="shared" si="8"/>
        <v>77</v>
      </c>
      <c r="E105" s="723">
        <v>110</v>
      </c>
      <c r="F105" s="127"/>
      <c r="G105" s="195"/>
      <c r="H105" s="196"/>
      <c r="I105" s="197"/>
      <c r="J105" s="196"/>
      <c r="K105" s="196"/>
      <c r="L105" s="196"/>
      <c r="M105" s="125"/>
      <c r="N105" s="208"/>
      <c r="O105" s="587"/>
    </row>
    <row r="106" spans="1:15" ht="19.5" customHeight="1">
      <c r="A106" s="20" t="s">
        <v>126</v>
      </c>
      <c r="B106" s="211" t="s">
        <v>30</v>
      </c>
      <c r="C106" s="75" t="s">
        <v>16</v>
      </c>
      <c r="D106" s="727">
        <f t="shared" si="8"/>
        <v>14</v>
      </c>
      <c r="E106" s="721">
        <v>20</v>
      </c>
      <c r="F106" s="133"/>
      <c r="G106" s="212"/>
      <c r="H106" s="213"/>
      <c r="I106" s="197"/>
      <c r="J106" s="213"/>
      <c r="K106" s="213"/>
      <c r="L106" s="213"/>
      <c r="M106" s="131"/>
      <c r="N106" s="470"/>
      <c r="O106" s="587"/>
    </row>
    <row r="107" spans="1:15" ht="13.5" customHeight="1">
      <c r="A107" s="20" t="s">
        <v>128</v>
      </c>
      <c r="B107" s="214" t="s">
        <v>15</v>
      </c>
      <c r="C107" s="15" t="s">
        <v>16</v>
      </c>
      <c r="D107" s="727">
        <f t="shared" si="8"/>
        <v>840</v>
      </c>
      <c r="E107" s="742">
        <v>1200</v>
      </c>
      <c r="F107" s="215"/>
      <c r="G107" s="49"/>
      <c r="H107" s="216"/>
      <c r="I107" s="197"/>
      <c r="J107" s="216"/>
      <c r="K107" s="216"/>
      <c r="L107" s="216"/>
      <c r="M107" s="216"/>
      <c r="N107" s="283"/>
      <c r="O107" s="587"/>
    </row>
    <row r="108" spans="1:15" ht="27" customHeight="1">
      <c r="A108" s="20" t="s">
        <v>130</v>
      </c>
      <c r="B108" s="103" t="s">
        <v>106</v>
      </c>
      <c r="C108" s="45" t="s">
        <v>16</v>
      </c>
      <c r="D108" s="727">
        <f t="shared" si="8"/>
        <v>350</v>
      </c>
      <c r="E108" s="743">
        <v>500</v>
      </c>
      <c r="F108" s="215"/>
      <c r="G108" s="49"/>
      <c r="H108" s="216"/>
      <c r="I108" s="197"/>
      <c r="J108" s="216"/>
      <c r="K108" s="216"/>
      <c r="L108" s="216"/>
      <c r="M108" s="216"/>
      <c r="N108" s="283"/>
      <c r="O108" s="587"/>
    </row>
    <row r="109" spans="1:15" ht="22.5" customHeight="1">
      <c r="A109" s="20" t="s">
        <v>132</v>
      </c>
      <c r="B109" s="217" t="s">
        <v>107</v>
      </c>
      <c r="C109" s="130" t="s">
        <v>16</v>
      </c>
      <c r="D109" s="727">
        <f t="shared" si="8"/>
        <v>350</v>
      </c>
      <c r="E109" s="743">
        <v>500</v>
      </c>
      <c r="F109" s="215"/>
      <c r="G109" s="49"/>
      <c r="H109" s="216"/>
      <c r="I109" s="197"/>
      <c r="J109" s="216"/>
      <c r="K109" s="216"/>
      <c r="L109" s="216"/>
      <c r="M109" s="216"/>
      <c r="N109" s="283"/>
      <c r="O109" s="587"/>
    </row>
    <row r="110" spans="1:15" ht="24.75" customHeight="1">
      <c r="A110" s="20" t="s">
        <v>134</v>
      </c>
      <c r="B110" s="171" t="s">
        <v>108</v>
      </c>
      <c r="C110" s="45" t="s">
        <v>16</v>
      </c>
      <c r="D110" s="727">
        <f t="shared" si="8"/>
        <v>350</v>
      </c>
      <c r="E110" s="743">
        <v>500</v>
      </c>
      <c r="F110" s="215"/>
      <c r="G110" s="49"/>
      <c r="H110" s="216"/>
      <c r="I110" s="197"/>
      <c r="J110" s="216"/>
      <c r="K110" s="216"/>
      <c r="L110" s="216"/>
      <c r="M110" s="216"/>
      <c r="N110" s="283"/>
      <c r="O110" s="587"/>
    </row>
    <row r="111" spans="1:15" ht="45" customHeight="1">
      <c r="A111" s="20" t="s">
        <v>136</v>
      </c>
      <c r="B111" s="218" t="s">
        <v>109</v>
      </c>
      <c r="C111" s="219" t="s">
        <v>16</v>
      </c>
      <c r="D111" s="727">
        <f t="shared" si="8"/>
        <v>28</v>
      </c>
      <c r="E111" s="744">
        <v>40</v>
      </c>
      <c r="F111" s="373"/>
      <c r="G111" s="49"/>
      <c r="H111" s="216"/>
      <c r="I111" s="197"/>
      <c r="J111" s="216"/>
      <c r="K111" s="216"/>
      <c r="L111" s="216"/>
      <c r="M111" s="216"/>
      <c r="N111" s="283"/>
      <c r="O111" s="587"/>
    </row>
    <row r="112" spans="1:15" ht="12.75" customHeight="1">
      <c r="A112" s="220"/>
      <c r="B112" s="184" t="s">
        <v>31</v>
      </c>
      <c r="C112" s="220"/>
      <c r="D112" s="220"/>
      <c r="E112" s="221"/>
      <c r="F112" s="222"/>
      <c r="G112" s="220"/>
      <c r="H112" s="39"/>
      <c r="I112" s="151"/>
      <c r="J112" s="223"/>
      <c r="K112" s="39"/>
      <c r="L112" s="39"/>
      <c r="M112" s="220"/>
      <c r="N112" s="221"/>
      <c r="O112" s="586"/>
    </row>
    <row r="113" spans="1:15" ht="15" customHeight="1">
      <c r="A113" s="224"/>
      <c r="B113" s="156"/>
      <c r="C113" s="225"/>
      <c r="D113" s="225"/>
      <c r="E113" s="225"/>
      <c r="F113" s="133"/>
      <c r="G113" s="226"/>
      <c r="H113" s="226"/>
      <c r="I113" s="227"/>
      <c r="J113" s="226"/>
      <c r="K113" s="226"/>
      <c r="L113" s="226"/>
      <c r="M113" s="131"/>
      <c r="N113" s="131"/>
    </row>
    <row r="114" spans="1:15" ht="13.5" customHeight="1">
      <c r="A114" s="2"/>
      <c r="B114" s="3" t="s">
        <v>110</v>
      </c>
      <c r="C114" s="2"/>
      <c r="D114" s="2"/>
      <c r="E114" s="2"/>
      <c r="F114" s="4"/>
      <c r="G114" s="2"/>
      <c r="H114" s="2"/>
      <c r="I114" s="2"/>
      <c r="J114" s="2" t="s">
        <v>25</v>
      </c>
      <c r="K114" s="2"/>
      <c r="L114" s="2"/>
      <c r="M114" s="2"/>
      <c r="N114" s="2"/>
    </row>
    <row r="115" spans="1:15" ht="39" customHeight="1">
      <c r="A115" s="5" t="s">
        <v>1</v>
      </c>
      <c r="B115" s="5" t="s">
        <v>2</v>
      </c>
      <c r="C115" s="12" t="s">
        <v>3</v>
      </c>
      <c r="D115" s="860" t="s">
        <v>4</v>
      </c>
      <c r="E115" s="860"/>
      <c r="F115" s="8" t="s">
        <v>5</v>
      </c>
      <c r="G115" s="5" t="s">
        <v>6</v>
      </c>
      <c r="H115" s="860" t="s">
        <v>7</v>
      </c>
      <c r="I115" s="860"/>
      <c r="J115" s="12" t="s">
        <v>8</v>
      </c>
      <c r="K115" s="860" t="s">
        <v>9</v>
      </c>
      <c r="L115" s="860"/>
      <c r="M115" s="9" t="s">
        <v>10</v>
      </c>
      <c r="N115" s="11" t="s">
        <v>11</v>
      </c>
      <c r="O115" s="586" t="s">
        <v>335</v>
      </c>
    </row>
    <row r="116" spans="1:15" ht="17.25" customHeight="1">
      <c r="A116" s="11"/>
      <c r="B116" s="10"/>
      <c r="C116" s="12"/>
      <c r="D116" s="12" t="s">
        <v>12</v>
      </c>
      <c r="E116" s="10" t="s">
        <v>13</v>
      </c>
      <c r="F116" s="13"/>
      <c r="G116" s="10"/>
      <c r="H116" s="12" t="s">
        <v>12</v>
      </c>
      <c r="I116" s="12" t="s">
        <v>13</v>
      </c>
      <c r="J116" s="12"/>
      <c r="K116" s="12" t="s">
        <v>12</v>
      </c>
      <c r="L116" s="10" t="s">
        <v>13</v>
      </c>
      <c r="M116" s="11"/>
      <c r="N116" s="11"/>
      <c r="O116" s="586"/>
    </row>
    <row r="117" spans="1:15" ht="18.75" customHeight="1">
      <c r="A117" s="20" t="s">
        <v>14</v>
      </c>
      <c r="B117" s="206" t="s">
        <v>111</v>
      </c>
      <c r="C117" s="129" t="s">
        <v>16</v>
      </c>
      <c r="D117" s="712">
        <f>E117*0.7</f>
        <v>210</v>
      </c>
      <c r="E117" s="745">
        <v>300</v>
      </c>
      <c r="F117" s="127"/>
      <c r="G117" s="195"/>
      <c r="H117" s="196"/>
      <c r="I117" s="197"/>
      <c r="J117" s="196"/>
      <c r="K117" s="196"/>
      <c r="L117" s="196"/>
      <c r="M117" s="125"/>
      <c r="N117" s="208"/>
      <c r="O117" s="587"/>
    </row>
    <row r="118" spans="1:15" ht="19.5" customHeight="1">
      <c r="A118" s="20" t="s">
        <v>17</v>
      </c>
      <c r="B118" s="206" t="s">
        <v>112</v>
      </c>
      <c r="C118" s="129" t="s">
        <v>16</v>
      </c>
      <c r="D118" s="712">
        <f t="shared" ref="D118:D126" si="9">E118*0.7</f>
        <v>105</v>
      </c>
      <c r="E118" s="745">
        <v>150</v>
      </c>
      <c r="F118" s="127"/>
      <c r="G118" s="195"/>
      <c r="H118" s="196"/>
      <c r="I118" s="197"/>
      <c r="J118" s="196"/>
      <c r="K118" s="196"/>
      <c r="L118" s="196"/>
      <c r="M118" s="125"/>
      <c r="N118" s="208"/>
      <c r="O118" s="587"/>
    </row>
    <row r="119" spans="1:15" ht="20.25" customHeight="1">
      <c r="A119" s="20" t="s">
        <v>19</v>
      </c>
      <c r="B119" s="206" t="s">
        <v>113</v>
      </c>
      <c r="C119" s="129" t="s">
        <v>49</v>
      </c>
      <c r="D119" s="712">
        <f t="shared" si="9"/>
        <v>1120</v>
      </c>
      <c r="E119" s="745">
        <v>1600</v>
      </c>
      <c r="F119" s="127"/>
      <c r="G119" s="195"/>
      <c r="H119" s="196"/>
      <c r="I119" s="197"/>
      <c r="J119" s="196"/>
      <c r="K119" s="196"/>
      <c r="L119" s="196"/>
      <c r="M119" s="228"/>
      <c r="N119" s="208"/>
      <c r="O119" s="587"/>
    </row>
    <row r="120" spans="1:15" ht="15.75" customHeight="1">
      <c r="A120" s="20" t="s">
        <v>20</v>
      </c>
      <c r="B120" s="206" t="s">
        <v>114</v>
      </c>
      <c r="C120" s="129" t="s">
        <v>49</v>
      </c>
      <c r="D120" s="712">
        <f t="shared" si="9"/>
        <v>133</v>
      </c>
      <c r="E120" s="745">
        <v>190</v>
      </c>
      <c r="F120" s="127"/>
      <c r="G120" s="195"/>
      <c r="H120" s="196"/>
      <c r="I120" s="197"/>
      <c r="J120" s="196"/>
      <c r="K120" s="196"/>
      <c r="L120" s="196"/>
      <c r="M120" s="125"/>
      <c r="N120" s="208"/>
      <c r="O120" s="587"/>
    </row>
    <row r="121" spans="1:15" ht="16.5" customHeight="1">
      <c r="A121" s="20" t="s">
        <v>21</v>
      </c>
      <c r="B121" s="206" t="s">
        <v>115</v>
      </c>
      <c r="C121" s="129" t="s">
        <v>49</v>
      </c>
      <c r="D121" s="712">
        <f t="shared" si="9"/>
        <v>350</v>
      </c>
      <c r="E121" s="745">
        <v>500</v>
      </c>
      <c r="F121" s="127"/>
      <c r="G121" s="195"/>
      <c r="H121" s="196"/>
      <c r="I121" s="197"/>
      <c r="J121" s="196"/>
      <c r="K121" s="196"/>
      <c r="L121" s="196"/>
      <c r="M121" s="125"/>
      <c r="N121" s="208"/>
      <c r="O121" s="587"/>
    </row>
    <row r="122" spans="1:15" ht="16.5" customHeight="1">
      <c r="A122" s="20" t="s">
        <v>22</v>
      </c>
      <c r="B122" s="206" t="s">
        <v>116</v>
      </c>
      <c r="C122" s="129" t="s">
        <v>16</v>
      </c>
      <c r="D122" s="712">
        <f t="shared" si="9"/>
        <v>35</v>
      </c>
      <c r="E122" s="745">
        <v>50</v>
      </c>
      <c r="F122" s="127"/>
      <c r="G122" s="195"/>
      <c r="H122" s="196"/>
      <c r="I122" s="197"/>
      <c r="J122" s="196"/>
      <c r="K122" s="196"/>
      <c r="L122" s="196"/>
      <c r="M122" s="125"/>
      <c r="N122" s="208"/>
      <c r="O122" s="587"/>
    </row>
    <row r="123" spans="1:15" ht="18" customHeight="1">
      <c r="A123" s="20" t="s">
        <v>23</v>
      </c>
      <c r="B123" s="239" t="s">
        <v>117</v>
      </c>
      <c r="C123" s="129" t="s">
        <v>16</v>
      </c>
      <c r="D123" s="712">
        <f t="shared" si="9"/>
        <v>35</v>
      </c>
      <c r="E123" s="745">
        <v>50</v>
      </c>
      <c r="F123" s="127"/>
      <c r="G123" s="195"/>
      <c r="H123" s="196"/>
      <c r="I123" s="197"/>
      <c r="J123" s="196"/>
      <c r="K123" s="196"/>
      <c r="L123" s="196"/>
      <c r="M123" s="125"/>
      <c r="N123" s="208"/>
      <c r="O123" s="587"/>
    </row>
    <row r="124" spans="1:15" ht="72" customHeight="1">
      <c r="A124" s="20" t="s">
        <v>24</v>
      </c>
      <c r="B124" s="677" t="s">
        <v>366</v>
      </c>
      <c r="C124" s="129" t="s">
        <v>344</v>
      </c>
      <c r="D124" s="712">
        <f>E124*0.7</f>
        <v>122.49999999999999</v>
      </c>
      <c r="E124" s="745">
        <v>175</v>
      </c>
      <c r="F124" s="127"/>
      <c r="G124" s="195"/>
      <c r="H124" s="196"/>
      <c r="I124" s="197"/>
      <c r="J124" s="196"/>
      <c r="K124" s="196"/>
      <c r="L124" s="196"/>
      <c r="M124" s="125"/>
      <c r="N124" s="208"/>
      <c r="O124" s="587"/>
    </row>
    <row r="125" spans="1:15" ht="129" customHeight="1">
      <c r="A125" s="20" t="s">
        <v>95</v>
      </c>
      <c r="B125" s="193" t="s">
        <v>118</v>
      </c>
      <c r="C125" s="129" t="s">
        <v>16</v>
      </c>
      <c r="D125" s="712">
        <f t="shared" si="9"/>
        <v>42</v>
      </c>
      <c r="E125" s="745">
        <v>60</v>
      </c>
      <c r="F125" s="229"/>
      <c r="G125" s="195"/>
      <c r="H125" s="196"/>
      <c r="I125" s="197"/>
      <c r="J125" s="196"/>
      <c r="K125" s="196"/>
      <c r="L125" s="196"/>
      <c r="M125" s="125"/>
      <c r="N125" s="208"/>
      <c r="O125" s="587"/>
    </row>
    <row r="126" spans="1:15" ht="72" customHeight="1">
      <c r="A126" s="20" t="s">
        <v>96</v>
      </c>
      <c r="B126" s="193" t="s">
        <v>372</v>
      </c>
      <c r="C126" s="129" t="s">
        <v>49</v>
      </c>
      <c r="D126" s="712">
        <f t="shared" si="9"/>
        <v>84</v>
      </c>
      <c r="E126" s="745">
        <v>120</v>
      </c>
      <c r="F126" s="229"/>
      <c r="G126" s="195"/>
      <c r="H126" s="196"/>
      <c r="I126" s="197"/>
      <c r="J126" s="196"/>
      <c r="K126" s="196"/>
      <c r="L126" s="196"/>
      <c r="M126" s="125"/>
      <c r="N126" s="605"/>
      <c r="O126" s="587"/>
    </row>
    <row r="127" spans="1:15" ht="15" customHeight="1">
      <c r="A127" s="220"/>
      <c r="B127" s="184" t="s">
        <v>31</v>
      </c>
      <c r="C127" s="220"/>
      <c r="D127" s="220"/>
      <c r="E127" s="220"/>
      <c r="F127" s="230"/>
      <c r="G127" s="220"/>
      <c r="H127" s="39"/>
      <c r="I127" s="151"/>
      <c r="J127" s="223"/>
      <c r="K127" s="39"/>
      <c r="L127" s="39"/>
      <c r="M127" s="221"/>
      <c r="N127" s="231"/>
      <c r="O127" s="586"/>
    </row>
    <row r="128" spans="1:15" ht="14.25" customHeight="1">
      <c r="A128" s="2"/>
      <c r="B128" s="861" t="s">
        <v>25</v>
      </c>
      <c r="C128" s="861"/>
      <c r="D128" s="861"/>
      <c r="E128" s="861"/>
      <c r="F128" s="861"/>
      <c r="G128" s="861"/>
      <c r="H128" s="861"/>
      <c r="I128" s="861"/>
      <c r="J128" s="2"/>
      <c r="K128" s="2"/>
      <c r="L128" s="2"/>
      <c r="M128" s="2"/>
      <c r="N128" s="2"/>
    </row>
    <row r="129" spans="1:60" ht="12.75" customHeight="1">
      <c r="A129" s="2"/>
      <c r="B129" s="2"/>
      <c r="C129" s="2"/>
      <c r="D129" s="2"/>
      <c r="E129" s="2"/>
      <c r="F129" s="4"/>
      <c r="G129" s="2"/>
      <c r="H129" s="2"/>
      <c r="I129" s="43" t="s">
        <v>25</v>
      </c>
      <c r="J129" s="2"/>
      <c r="K129" s="2"/>
      <c r="L129" s="2"/>
      <c r="M129" s="2"/>
      <c r="N129" s="2"/>
    </row>
    <row r="130" spans="1:60" ht="12.75" customHeight="1">
      <c r="A130" s="2"/>
      <c r="B130" s="3" t="s">
        <v>119</v>
      </c>
      <c r="C130" s="2"/>
      <c r="D130" s="2"/>
      <c r="E130" s="2"/>
      <c r="F130" s="4"/>
      <c r="G130" s="2"/>
      <c r="H130" s="2"/>
      <c r="I130" s="2"/>
      <c r="J130" s="2"/>
      <c r="K130" s="2"/>
      <c r="L130" s="2"/>
      <c r="M130" s="2"/>
      <c r="N130" s="2"/>
    </row>
    <row r="131" spans="1:60" ht="40.5" customHeight="1">
      <c r="A131" s="5" t="s">
        <v>1</v>
      </c>
      <c r="B131" s="5" t="s">
        <v>2</v>
      </c>
      <c r="C131" s="12" t="s">
        <v>3</v>
      </c>
      <c r="D131" s="860" t="s">
        <v>4</v>
      </c>
      <c r="E131" s="860"/>
      <c r="F131" s="8" t="s">
        <v>5</v>
      </c>
      <c r="G131" s="5" t="s">
        <v>6</v>
      </c>
      <c r="H131" s="860" t="s">
        <v>7</v>
      </c>
      <c r="I131" s="860"/>
      <c r="J131" s="12" t="s">
        <v>8</v>
      </c>
      <c r="K131" s="860" t="s">
        <v>9</v>
      </c>
      <c r="L131" s="860"/>
      <c r="M131" s="9" t="s">
        <v>10</v>
      </c>
      <c r="N131" s="11" t="s">
        <v>11</v>
      </c>
      <c r="O131" s="586" t="s">
        <v>335</v>
      </c>
    </row>
    <row r="132" spans="1:60" ht="13.5" customHeight="1">
      <c r="A132" s="11"/>
      <c r="B132" s="10"/>
      <c r="C132" s="12"/>
      <c r="D132" s="12" t="s">
        <v>12</v>
      </c>
      <c r="E132" s="10" t="s">
        <v>13</v>
      </c>
      <c r="F132" s="13"/>
      <c r="G132" s="10"/>
      <c r="H132" s="12" t="s">
        <v>12</v>
      </c>
      <c r="I132" s="12" t="s">
        <v>13</v>
      </c>
      <c r="J132" s="12"/>
      <c r="K132" s="12" t="s">
        <v>12</v>
      </c>
      <c r="L132" s="10" t="s">
        <v>13</v>
      </c>
      <c r="M132" s="11"/>
      <c r="N132" s="11"/>
      <c r="O132" s="586"/>
    </row>
    <row r="133" spans="1:60" ht="26.25" customHeight="1">
      <c r="A133" s="30" t="s">
        <v>14</v>
      </c>
      <c r="B133" s="232" t="s">
        <v>353</v>
      </c>
      <c r="C133" s="233" t="s">
        <v>49</v>
      </c>
      <c r="D133" s="746">
        <f>E133*0.7</f>
        <v>3919.9999999999995</v>
      </c>
      <c r="E133" s="731">
        <v>5600</v>
      </c>
      <c r="F133" s="234"/>
      <c r="G133" s="235"/>
      <c r="H133" s="236"/>
      <c r="I133" s="237"/>
      <c r="J133" s="196"/>
      <c r="K133" s="196"/>
      <c r="L133" s="196"/>
      <c r="M133" s="125"/>
      <c r="N133" s="208"/>
      <c r="O133" s="587"/>
    </row>
    <row r="134" spans="1:60" ht="79.5" customHeight="1">
      <c r="A134" s="238" t="s">
        <v>17</v>
      </c>
      <c r="B134" s="239" t="s">
        <v>354</v>
      </c>
      <c r="C134" s="240" t="s">
        <v>49</v>
      </c>
      <c r="D134" s="746">
        <f t="shared" ref="D134:D157" si="10">E134*0.7</f>
        <v>1050</v>
      </c>
      <c r="E134" s="747">
        <v>1500</v>
      </c>
      <c r="F134" s="241"/>
      <c r="G134" s="242"/>
      <c r="H134" s="196"/>
      <c r="I134" s="237"/>
      <c r="J134" s="212"/>
      <c r="K134" s="195"/>
      <c r="L134" s="195"/>
      <c r="M134" s="125"/>
      <c r="N134" s="470"/>
      <c r="O134" s="587"/>
    </row>
    <row r="135" spans="1:60" s="65" customFormat="1" ht="24.75" customHeight="1">
      <c r="A135" s="30" t="s">
        <v>19</v>
      </c>
      <c r="B135" s="666" t="s">
        <v>355</v>
      </c>
      <c r="C135" s="233" t="s">
        <v>49</v>
      </c>
      <c r="D135" s="746">
        <f t="shared" si="10"/>
        <v>5600</v>
      </c>
      <c r="E135" s="731">
        <v>8000</v>
      </c>
      <c r="F135" s="234"/>
      <c r="G135" s="235"/>
      <c r="H135" s="236"/>
      <c r="I135" s="237"/>
      <c r="J135" s="236"/>
      <c r="K135" s="196"/>
      <c r="L135" s="196"/>
      <c r="M135" s="244"/>
      <c r="N135" s="616"/>
      <c r="O135" s="587"/>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row>
    <row r="136" spans="1:60" ht="17.25" customHeight="1">
      <c r="A136" s="238" t="s">
        <v>20</v>
      </c>
      <c r="B136" s="206" t="s">
        <v>330</v>
      </c>
      <c r="C136" s="129" t="s">
        <v>18</v>
      </c>
      <c r="D136" s="746">
        <f t="shared" si="10"/>
        <v>840</v>
      </c>
      <c r="E136" s="741">
        <v>1200</v>
      </c>
      <c r="F136" s="127"/>
      <c r="G136" s="235"/>
      <c r="H136" s="196"/>
      <c r="I136" s="237"/>
      <c r="J136" s="196"/>
      <c r="K136" s="195"/>
      <c r="L136" s="195"/>
      <c r="M136" s="125"/>
      <c r="N136" s="605"/>
      <c r="O136" s="587"/>
    </row>
    <row r="137" spans="1:60" ht="27" customHeight="1">
      <c r="A137" s="30" t="s">
        <v>21</v>
      </c>
      <c r="B137" s="243" t="s">
        <v>120</v>
      </c>
      <c r="C137" s="233" t="s">
        <v>49</v>
      </c>
      <c r="D137" s="746">
        <f t="shared" si="10"/>
        <v>56</v>
      </c>
      <c r="E137" s="731">
        <v>80</v>
      </c>
      <c r="F137" s="234"/>
      <c r="G137" s="235"/>
      <c r="H137" s="236"/>
      <c r="I137" s="237"/>
      <c r="J137" s="236"/>
      <c r="K137" s="196"/>
      <c r="L137" s="196"/>
      <c r="M137" s="244"/>
      <c r="N137" s="208"/>
      <c r="O137" s="587"/>
    </row>
    <row r="138" spans="1:60" s="24" customFormat="1" ht="19.5" customHeight="1">
      <c r="A138" s="238" t="s">
        <v>22</v>
      </c>
      <c r="B138" s="667" t="s">
        <v>356</v>
      </c>
      <c r="C138" s="619" t="s">
        <v>18</v>
      </c>
      <c r="D138" s="746">
        <f t="shared" si="10"/>
        <v>3.5</v>
      </c>
      <c r="E138" s="741">
        <v>5</v>
      </c>
      <c r="F138" s="127"/>
      <c r="G138" s="242"/>
      <c r="H138" s="196"/>
      <c r="I138" s="237"/>
      <c r="J138" s="196"/>
      <c r="K138" s="195"/>
      <c r="L138" s="195"/>
      <c r="M138" s="125"/>
      <c r="N138" s="208"/>
      <c r="O138" s="617"/>
    </row>
    <row r="139" spans="1:60" ht="26.25" customHeight="1">
      <c r="A139" s="30" t="s">
        <v>23</v>
      </c>
      <c r="B139" s="206" t="s">
        <v>121</v>
      </c>
      <c r="C139" s="129" t="s">
        <v>16</v>
      </c>
      <c r="D139" s="746">
        <f t="shared" si="10"/>
        <v>112</v>
      </c>
      <c r="E139" s="748">
        <v>160</v>
      </c>
      <c r="F139" s="127"/>
      <c r="G139" s="235"/>
      <c r="H139" s="196"/>
      <c r="I139" s="237"/>
      <c r="J139" s="196"/>
      <c r="K139" s="195"/>
      <c r="L139" s="195"/>
      <c r="M139" s="125"/>
      <c r="N139" s="208"/>
      <c r="O139" s="587"/>
    </row>
    <row r="140" spans="1:60" ht="17.25" customHeight="1">
      <c r="A140" s="238" t="s">
        <v>24</v>
      </c>
      <c r="B140" s="206" t="s">
        <v>328</v>
      </c>
      <c r="C140" s="129" t="s">
        <v>16</v>
      </c>
      <c r="D140" s="746">
        <f t="shared" si="10"/>
        <v>1400</v>
      </c>
      <c r="E140" s="748">
        <v>2000</v>
      </c>
      <c r="F140" s="127"/>
      <c r="G140" s="242"/>
      <c r="H140" s="236"/>
      <c r="I140" s="237"/>
      <c r="J140" s="196"/>
      <c r="K140" s="196"/>
      <c r="L140" s="196"/>
      <c r="M140" s="125"/>
      <c r="N140" s="208"/>
      <c r="O140" s="587"/>
    </row>
    <row r="141" spans="1:60" ht="14.25">
      <c r="A141" s="30" t="s">
        <v>95</v>
      </c>
      <c r="B141" s="206" t="s">
        <v>122</v>
      </c>
      <c r="C141" s="129" t="s">
        <v>49</v>
      </c>
      <c r="D141" s="746">
        <f t="shared" si="10"/>
        <v>17.5</v>
      </c>
      <c r="E141" s="741">
        <v>25</v>
      </c>
      <c r="F141" s="127"/>
      <c r="G141" s="235"/>
      <c r="H141" s="196"/>
      <c r="I141" s="237"/>
      <c r="J141" s="196"/>
      <c r="K141" s="195"/>
      <c r="L141" s="195"/>
      <c r="M141" s="125"/>
      <c r="N141" s="208"/>
      <c r="O141" s="587"/>
    </row>
    <row r="142" spans="1:60" ht="20.25" customHeight="1">
      <c r="A142" s="238" t="s">
        <v>96</v>
      </c>
      <c r="B142" s="206" t="s">
        <v>123</v>
      </c>
      <c r="C142" s="129" t="s">
        <v>49</v>
      </c>
      <c r="D142" s="746">
        <f t="shared" si="10"/>
        <v>735</v>
      </c>
      <c r="E142" s="741">
        <v>1050</v>
      </c>
      <c r="F142" s="127"/>
      <c r="G142" s="242"/>
      <c r="H142" s="196"/>
      <c r="I142" s="237"/>
      <c r="J142" s="196"/>
      <c r="K142" s="195"/>
      <c r="L142" s="195"/>
      <c r="M142" s="125"/>
      <c r="N142" s="208"/>
      <c r="O142" s="587"/>
    </row>
    <row r="143" spans="1:60" ht="21" customHeight="1">
      <c r="A143" s="30" t="s">
        <v>97</v>
      </c>
      <c r="B143" s="206" t="s">
        <v>333</v>
      </c>
      <c r="C143" s="129" t="s">
        <v>49</v>
      </c>
      <c r="D143" s="746">
        <f t="shared" si="10"/>
        <v>420</v>
      </c>
      <c r="E143" s="741">
        <v>600</v>
      </c>
      <c r="F143" s="127"/>
      <c r="G143" s="235"/>
      <c r="H143" s="196"/>
      <c r="I143" s="237"/>
      <c r="J143" s="196"/>
      <c r="K143" s="195"/>
      <c r="L143" s="195"/>
      <c r="M143" s="125"/>
      <c r="N143" s="208"/>
      <c r="O143" s="587"/>
    </row>
    <row r="144" spans="1:60" ht="25.5" customHeight="1">
      <c r="A144" s="238" t="s">
        <v>99</v>
      </c>
      <c r="B144" s="206" t="s">
        <v>334</v>
      </c>
      <c r="C144" s="129" t="s">
        <v>49</v>
      </c>
      <c r="D144" s="746">
        <f t="shared" si="10"/>
        <v>210</v>
      </c>
      <c r="E144" s="741">
        <v>300</v>
      </c>
      <c r="F144" s="127"/>
      <c r="G144" s="242"/>
      <c r="H144" s="236"/>
      <c r="I144" s="237"/>
      <c r="J144" s="196"/>
      <c r="K144" s="196"/>
      <c r="L144" s="196"/>
      <c r="M144" s="125"/>
      <c r="N144" s="208"/>
      <c r="O144" s="587"/>
    </row>
    <row r="145" spans="1:18" ht="18.75" customHeight="1">
      <c r="A145" s="30" t="s">
        <v>101</v>
      </c>
      <c r="B145" s="206" t="s">
        <v>329</v>
      </c>
      <c r="C145" s="129" t="s">
        <v>49</v>
      </c>
      <c r="D145" s="746">
        <f t="shared" si="10"/>
        <v>489.99999999999994</v>
      </c>
      <c r="E145" s="741">
        <v>700</v>
      </c>
      <c r="F145" s="127"/>
      <c r="G145" s="235"/>
      <c r="H145" s="196"/>
      <c r="I145" s="237"/>
      <c r="J145" s="196"/>
      <c r="K145" s="195"/>
      <c r="L145" s="195"/>
      <c r="M145" s="125"/>
      <c r="N145" s="208"/>
      <c r="O145" s="587"/>
    </row>
    <row r="146" spans="1:18" ht="13.5" customHeight="1">
      <c r="A146" s="238" t="s">
        <v>103</v>
      </c>
      <c r="B146" s="206" t="s">
        <v>124</v>
      </c>
      <c r="C146" s="129" t="s">
        <v>16</v>
      </c>
      <c r="D146" s="746">
        <f t="shared" si="10"/>
        <v>56</v>
      </c>
      <c r="E146" s="741">
        <v>80</v>
      </c>
      <c r="F146" s="127"/>
      <c r="G146" s="242"/>
      <c r="H146" s="196"/>
      <c r="I146" s="237"/>
      <c r="J146" s="196"/>
      <c r="K146" s="195"/>
      <c r="L146" s="195"/>
      <c r="M146" s="125"/>
      <c r="N146" s="208"/>
      <c r="O146" s="587"/>
    </row>
    <row r="147" spans="1:18" ht="18" customHeight="1">
      <c r="A147" s="30" t="s">
        <v>104</v>
      </c>
      <c r="B147" s="206" t="s">
        <v>125</v>
      </c>
      <c r="C147" s="129" t="s">
        <v>16</v>
      </c>
      <c r="D147" s="746">
        <f t="shared" si="10"/>
        <v>14</v>
      </c>
      <c r="E147" s="741">
        <v>20</v>
      </c>
      <c r="F147" s="127"/>
      <c r="G147" s="242"/>
      <c r="H147" s="196"/>
      <c r="I147" s="237"/>
      <c r="J147" s="196"/>
      <c r="K147" s="195"/>
      <c r="L147" s="195"/>
      <c r="M147" s="125"/>
      <c r="N147" s="208"/>
      <c r="O147" s="587"/>
    </row>
    <row r="148" spans="1:18" ht="19.5" customHeight="1">
      <c r="A148" s="238" t="s">
        <v>126</v>
      </c>
      <c r="B148" s="206" t="s">
        <v>127</v>
      </c>
      <c r="C148" s="129" t="s">
        <v>18</v>
      </c>
      <c r="D148" s="746">
        <f t="shared" si="10"/>
        <v>14</v>
      </c>
      <c r="E148" s="741">
        <v>20</v>
      </c>
      <c r="F148" s="127"/>
      <c r="G148" s="242"/>
      <c r="H148" s="196"/>
      <c r="I148" s="237"/>
      <c r="J148" s="196"/>
      <c r="K148" s="195"/>
      <c r="L148" s="195"/>
      <c r="M148" s="125"/>
      <c r="N148" s="208"/>
      <c r="O148" s="587"/>
    </row>
    <row r="149" spans="1:18" ht="15" customHeight="1">
      <c r="A149" s="30" t="s">
        <v>128</v>
      </c>
      <c r="B149" s="206" t="s">
        <v>129</v>
      </c>
      <c r="C149" s="129" t="s">
        <v>16</v>
      </c>
      <c r="D149" s="746">
        <f t="shared" si="10"/>
        <v>4.8999999999999995</v>
      </c>
      <c r="E149" s="741">
        <v>7</v>
      </c>
      <c r="F149" s="127"/>
      <c r="G149" s="235"/>
      <c r="H149" s="196"/>
      <c r="I149" s="237"/>
      <c r="J149" s="196"/>
      <c r="K149" s="195"/>
      <c r="L149" s="195"/>
      <c r="M149" s="125"/>
      <c r="N149" s="208"/>
      <c r="O149" s="587"/>
    </row>
    <row r="150" spans="1:18" ht="38.25" customHeight="1">
      <c r="A150" s="238" t="s">
        <v>130</v>
      </c>
      <c r="B150" s="646" t="s">
        <v>131</v>
      </c>
      <c r="C150" s="647" t="s">
        <v>18</v>
      </c>
      <c r="D150" s="746">
        <f t="shared" si="10"/>
        <v>0.7</v>
      </c>
      <c r="E150" s="749">
        <v>1</v>
      </c>
      <c r="F150" s="648"/>
      <c r="G150" s="620"/>
      <c r="H150" s="621"/>
      <c r="I150" s="237"/>
      <c r="J150" s="621"/>
      <c r="K150" s="622"/>
      <c r="L150" s="622"/>
      <c r="M150" s="623"/>
      <c r="N150" s="624"/>
      <c r="O150" s="625"/>
      <c r="P150" s="618"/>
      <c r="Q150" s="618"/>
      <c r="R150" s="618"/>
    </row>
    <row r="151" spans="1:18" ht="41.25" customHeight="1">
      <c r="A151" s="30" t="s">
        <v>132</v>
      </c>
      <c r="B151" s="206" t="s">
        <v>133</v>
      </c>
      <c r="C151" s="129" t="s">
        <v>18</v>
      </c>
      <c r="D151" s="746">
        <f t="shared" si="10"/>
        <v>5.6</v>
      </c>
      <c r="E151" s="741">
        <v>8</v>
      </c>
      <c r="F151" s="229"/>
      <c r="G151" s="235"/>
      <c r="H151" s="196"/>
      <c r="I151" s="237"/>
      <c r="J151" s="196"/>
      <c r="K151" s="195"/>
      <c r="L151" s="195"/>
      <c r="M151" s="125"/>
      <c r="N151" s="208"/>
      <c r="O151" s="587"/>
    </row>
    <row r="152" spans="1:18" ht="41.25" customHeight="1">
      <c r="A152" s="238" t="s">
        <v>134</v>
      </c>
      <c r="B152" s="206" t="s">
        <v>135</v>
      </c>
      <c r="C152" s="129" t="s">
        <v>18</v>
      </c>
      <c r="D152" s="746">
        <f t="shared" si="10"/>
        <v>0.7</v>
      </c>
      <c r="E152" s="741">
        <v>1</v>
      </c>
      <c r="F152" s="127"/>
      <c r="G152" s="235"/>
      <c r="H152" s="196"/>
      <c r="I152" s="237"/>
      <c r="J152" s="196"/>
      <c r="K152" s="195"/>
      <c r="L152" s="195"/>
      <c r="M152" s="125"/>
      <c r="N152" s="208"/>
      <c r="O152" s="587"/>
    </row>
    <row r="153" spans="1:18" ht="27.75" customHeight="1">
      <c r="A153" s="30" t="s">
        <v>136</v>
      </c>
      <c r="B153" s="206" t="s">
        <v>137</v>
      </c>
      <c r="C153" s="129" t="s">
        <v>18</v>
      </c>
      <c r="D153" s="746">
        <f t="shared" si="10"/>
        <v>1.4</v>
      </c>
      <c r="E153" s="741">
        <v>2</v>
      </c>
      <c r="F153" s="127"/>
      <c r="G153" s="242"/>
      <c r="H153" s="196"/>
      <c r="I153" s="237"/>
      <c r="J153" s="196"/>
      <c r="K153" s="195"/>
      <c r="L153" s="195"/>
      <c r="M153" s="125"/>
      <c r="N153" s="208"/>
      <c r="O153" s="587"/>
    </row>
    <row r="154" spans="1:18" ht="21" customHeight="1">
      <c r="A154" s="238" t="s">
        <v>138</v>
      </c>
      <c r="B154" s="206" t="s">
        <v>139</v>
      </c>
      <c r="C154" s="129" t="s">
        <v>16</v>
      </c>
      <c r="D154" s="746">
        <f t="shared" si="10"/>
        <v>3989.9999999999995</v>
      </c>
      <c r="E154" s="741">
        <v>5700</v>
      </c>
      <c r="F154" s="127"/>
      <c r="G154" s="242"/>
      <c r="H154" s="196"/>
      <c r="I154" s="237"/>
      <c r="J154" s="196"/>
      <c r="K154" s="195"/>
      <c r="L154" s="195"/>
      <c r="M154" s="125"/>
      <c r="N154" s="208"/>
      <c r="O154" s="587"/>
    </row>
    <row r="155" spans="1:18" ht="57.75" customHeight="1">
      <c r="A155" s="30" t="s">
        <v>140</v>
      </c>
      <c r="B155" s="245" t="s">
        <v>141</v>
      </c>
      <c r="C155" s="246" t="s">
        <v>18</v>
      </c>
      <c r="D155" s="746">
        <f t="shared" si="10"/>
        <v>5.6</v>
      </c>
      <c r="E155" s="750">
        <v>8</v>
      </c>
      <c r="F155" s="247"/>
      <c r="G155" s="248"/>
      <c r="H155" s="249"/>
      <c r="I155" s="237"/>
      <c r="J155" s="196"/>
      <c r="K155" s="195"/>
      <c r="L155" s="195"/>
      <c r="M155" s="125"/>
      <c r="N155" s="208"/>
      <c r="O155" s="587"/>
    </row>
    <row r="156" spans="1:18" ht="15.75" customHeight="1">
      <c r="A156" s="238" t="s">
        <v>319</v>
      </c>
      <c r="B156" s="555" t="s">
        <v>142</v>
      </c>
      <c r="C156" s="246" t="s">
        <v>49</v>
      </c>
      <c r="D156" s="746">
        <f t="shared" si="10"/>
        <v>9.1</v>
      </c>
      <c r="E156" s="750">
        <v>13</v>
      </c>
      <c r="F156" s="247"/>
      <c r="G156" s="248"/>
      <c r="H156" s="249"/>
      <c r="I156" s="237"/>
      <c r="J156" s="196"/>
      <c r="K156" s="195"/>
      <c r="L156" s="195"/>
      <c r="M156" s="125"/>
      <c r="N156" s="208"/>
      <c r="O156" s="587"/>
    </row>
    <row r="157" spans="1:18" ht="13.5" customHeight="1">
      <c r="A157" s="30" t="s">
        <v>320</v>
      </c>
      <c r="B157" s="555" t="s">
        <v>143</v>
      </c>
      <c r="C157" s="246" t="s">
        <v>16</v>
      </c>
      <c r="D157" s="746">
        <f t="shared" si="10"/>
        <v>4.8999999999999995</v>
      </c>
      <c r="E157" s="750">
        <v>7</v>
      </c>
      <c r="F157" s="247"/>
      <c r="G157" s="248"/>
      <c r="H157" s="249"/>
      <c r="I157" s="237"/>
      <c r="J157" s="196"/>
      <c r="K157" s="195"/>
      <c r="L157" s="195"/>
      <c r="M157" s="125"/>
      <c r="N157" s="208"/>
      <c r="O157" s="587"/>
    </row>
    <row r="158" spans="1:18" ht="13.5" customHeight="1">
      <c r="A158" s="220"/>
      <c r="B158" s="184" t="s">
        <v>31</v>
      </c>
      <c r="C158" s="220"/>
      <c r="D158" s="220"/>
      <c r="E158" s="220"/>
      <c r="F158" s="230"/>
      <c r="G158" s="220"/>
      <c r="H158" s="250"/>
      <c r="I158" s="251"/>
      <c r="J158" s="41"/>
      <c r="K158" s="39"/>
      <c r="L158" s="39"/>
      <c r="M158" s="221"/>
      <c r="N158" s="221"/>
      <c r="O158" s="586"/>
    </row>
    <row r="159" spans="1:18" ht="14.25" customHeight="1">
      <c r="A159" s="2"/>
      <c r="B159" s="861" t="s">
        <v>25</v>
      </c>
      <c r="C159" s="861"/>
      <c r="D159" s="861"/>
      <c r="E159" s="861"/>
      <c r="F159" s="861"/>
      <c r="G159" s="861"/>
      <c r="H159" s="861"/>
      <c r="I159" s="861"/>
      <c r="J159" s="2"/>
      <c r="K159" s="2"/>
      <c r="L159" s="2"/>
      <c r="M159" s="2"/>
      <c r="N159" s="2"/>
    </row>
    <row r="160" spans="1:18" ht="14.25" customHeight="1">
      <c r="A160" s="2"/>
      <c r="B160" s="252"/>
      <c r="C160" s="252"/>
      <c r="D160" s="252"/>
      <c r="E160" s="252"/>
      <c r="F160" s="253"/>
      <c r="G160" s="252"/>
      <c r="H160" s="252"/>
      <c r="I160" s="191" t="s">
        <v>25</v>
      </c>
      <c r="J160" s="2"/>
      <c r="K160" s="2"/>
      <c r="L160" s="2"/>
      <c r="M160" s="2"/>
      <c r="N160" s="2"/>
    </row>
    <row r="161" spans="1:15" ht="14.25" customHeight="1">
      <c r="A161" s="2"/>
      <c r="B161" s="3" t="s">
        <v>144</v>
      </c>
      <c r="C161" s="252"/>
      <c r="D161" s="252"/>
      <c r="E161" s="252"/>
      <c r="F161" s="253"/>
      <c r="G161" s="252"/>
      <c r="H161" s="252"/>
      <c r="I161" s="252"/>
      <c r="J161" s="2"/>
      <c r="K161" s="2"/>
      <c r="L161" s="2"/>
      <c r="M161" s="2"/>
      <c r="N161" s="2"/>
    </row>
    <row r="162" spans="1:15" ht="39.75" customHeight="1">
      <c r="A162" s="5" t="s">
        <v>1</v>
      </c>
      <c r="B162" s="5" t="s">
        <v>2</v>
      </c>
      <c r="C162" s="12" t="s">
        <v>3</v>
      </c>
      <c r="D162" s="860" t="s">
        <v>4</v>
      </c>
      <c r="E162" s="860"/>
      <c r="F162" s="8" t="s">
        <v>5</v>
      </c>
      <c r="G162" s="5" t="s">
        <v>6</v>
      </c>
      <c r="H162" s="860" t="s">
        <v>7</v>
      </c>
      <c r="I162" s="860"/>
      <c r="J162" s="12" t="s">
        <v>8</v>
      </c>
      <c r="K162" s="860" t="s">
        <v>9</v>
      </c>
      <c r="L162" s="860"/>
      <c r="M162" s="9" t="s">
        <v>10</v>
      </c>
      <c r="N162" s="11" t="s">
        <v>11</v>
      </c>
      <c r="O162" s="586" t="s">
        <v>335</v>
      </c>
    </row>
    <row r="163" spans="1:15" ht="18.75" customHeight="1">
      <c r="A163" s="11"/>
      <c r="B163" s="10"/>
      <c r="C163" s="12"/>
      <c r="D163" s="12" t="s">
        <v>12</v>
      </c>
      <c r="E163" s="10" t="s">
        <v>13</v>
      </c>
      <c r="F163" s="13"/>
      <c r="G163" s="10"/>
      <c r="H163" s="12" t="s">
        <v>12</v>
      </c>
      <c r="I163" s="12" t="s">
        <v>13</v>
      </c>
      <c r="J163" s="12"/>
      <c r="K163" s="12" t="s">
        <v>12</v>
      </c>
      <c r="L163" s="10" t="s">
        <v>13</v>
      </c>
      <c r="M163" s="11"/>
      <c r="N163" s="11"/>
      <c r="O163" s="586"/>
    </row>
    <row r="164" spans="1:15" ht="19.5" customHeight="1">
      <c r="A164" s="192" t="s">
        <v>14</v>
      </c>
      <c r="B164" s="27" t="s">
        <v>145</v>
      </c>
      <c r="C164" s="95" t="s">
        <v>49</v>
      </c>
      <c r="D164" s="751">
        <f>E164*0.7</f>
        <v>4340</v>
      </c>
      <c r="E164" s="752">
        <v>6200</v>
      </c>
      <c r="F164" s="809"/>
      <c r="G164" s="235"/>
      <c r="H164" s="236"/>
      <c r="I164" s="237"/>
      <c r="J164" s="195"/>
      <c r="K164" s="195"/>
      <c r="L164" s="195"/>
      <c r="M164" s="254"/>
      <c r="N164" s="208"/>
      <c r="O164" s="587"/>
    </row>
    <row r="165" spans="1:15" ht="18.75" customHeight="1">
      <c r="A165" s="192" t="s">
        <v>17</v>
      </c>
      <c r="B165" s="255" t="s">
        <v>146</v>
      </c>
      <c r="C165" s="109" t="s">
        <v>16</v>
      </c>
      <c r="D165" s="751">
        <f t="shared" ref="D165:D180" si="11">E165*0.7</f>
        <v>944.99999999999989</v>
      </c>
      <c r="E165" s="753">
        <v>1350</v>
      </c>
      <c r="F165" s="810"/>
      <c r="G165" s="256"/>
      <c r="H165" s="257"/>
      <c r="I165" s="237"/>
      <c r="J165" s="258"/>
      <c r="K165" s="109"/>
      <c r="L165" s="128" t="s">
        <v>25</v>
      </c>
      <c r="M165" s="259"/>
      <c r="N165" s="259"/>
      <c r="O165" s="587"/>
    </row>
    <row r="166" spans="1:15" ht="17.25" customHeight="1">
      <c r="A166" s="192" t="s">
        <v>19</v>
      </c>
      <c r="B166" s="260" t="s">
        <v>147</v>
      </c>
      <c r="C166" s="129" t="s">
        <v>49</v>
      </c>
      <c r="D166" s="751">
        <f t="shared" si="11"/>
        <v>7419.9999999999991</v>
      </c>
      <c r="E166" s="745">
        <v>10600</v>
      </c>
      <c r="F166" s="811"/>
      <c r="G166" s="235"/>
      <c r="H166" s="236"/>
      <c r="I166" s="237"/>
      <c r="J166" s="236"/>
      <c r="K166" s="195"/>
      <c r="L166" s="195"/>
      <c r="M166" s="254"/>
      <c r="N166" s="208"/>
      <c r="O166" s="587"/>
    </row>
    <row r="167" spans="1:15" ht="17.25" customHeight="1">
      <c r="A167" s="192" t="s">
        <v>20</v>
      </c>
      <c r="B167" s="717" t="s">
        <v>383</v>
      </c>
      <c r="C167" s="718" t="s">
        <v>16</v>
      </c>
      <c r="D167" s="757">
        <f>E167*0.7</f>
        <v>105</v>
      </c>
      <c r="E167" s="758">
        <v>150</v>
      </c>
      <c r="F167" s="811"/>
      <c r="G167" s="235"/>
      <c r="H167" s="236"/>
      <c r="I167" s="237"/>
      <c r="J167" s="196"/>
      <c r="K167" s="195"/>
      <c r="L167" s="195"/>
      <c r="M167" s="254"/>
      <c r="N167" s="208"/>
      <c r="O167" s="587"/>
    </row>
    <row r="168" spans="1:15" ht="18" customHeight="1">
      <c r="A168" s="192" t="s">
        <v>21</v>
      </c>
      <c r="B168" s="27" t="s">
        <v>148</v>
      </c>
      <c r="C168" s="95" t="s">
        <v>49</v>
      </c>
      <c r="D168" s="751">
        <f t="shared" si="11"/>
        <v>224</v>
      </c>
      <c r="E168" s="745">
        <v>320</v>
      </c>
      <c r="F168" s="127"/>
      <c r="G168" s="235"/>
      <c r="H168" s="236"/>
      <c r="I168" s="237"/>
      <c r="J168" s="196"/>
      <c r="K168" s="195"/>
      <c r="L168" s="195"/>
      <c r="M168" s="254"/>
      <c r="N168" s="208"/>
      <c r="O168" s="587"/>
    </row>
    <row r="169" spans="1:15" ht="13.5" customHeight="1">
      <c r="A169" s="192" t="s">
        <v>22</v>
      </c>
      <c r="B169" s="261" t="s">
        <v>149</v>
      </c>
      <c r="C169" s="262" t="s">
        <v>49</v>
      </c>
      <c r="D169" s="751">
        <f t="shared" si="11"/>
        <v>5.6</v>
      </c>
      <c r="E169" s="754">
        <v>8</v>
      </c>
      <c r="F169" s="133"/>
      <c r="G169" s="263"/>
      <c r="H169" s="264"/>
      <c r="I169" s="237"/>
      <c r="J169" s="213"/>
      <c r="K169" s="212"/>
      <c r="L169" s="212"/>
      <c r="M169" s="266"/>
      <c r="N169" s="208"/>
      <c r="O169" s="587"/>
    </row>
    <row r="170" spans="1:15" ht="13.5" customHeight="1">
      <c r="A170" s="192" t="s">
        <v>23</v>
      </c>
      <c r="B170" s="268" t="s">
        <v>150</v>
      </c>
      <c r="C170" s="269" t="s">
        <v>16</v>
      </c>
      <c r="D170" s="751">
        <f t="shared" si="11"/>
        <v>4.8999999999999995</v>
      </c>
      <c r="E170" s="752">
        <v>7</v>
      </c>
      <c r="F170" s="270"/>
      <c r="G170" s="235"/>
      <c r="H170" s="195"/>
      <c r="I170" s="237"/>
      <c r="J170" s="195"/>
      <c r="K170" s="195"/>
      <c r="L170" s="195"/>
      <c r="M170" s="271"/>
      <c r="N170" s="244"/>
      <c r="O170" s="587"/>
    </row>
    <row r="171" spans="1:15" ht="13.5" customHeight="1">
      <c r="A171" s="192" t="s">
        <v>24</v>
      </c>
      <c r="B171" s="668" t="s">
        <v>337</v>
      </c>
      <c r="C171" s="269" t="s">
        <v>16</v>
      </c>
      <c r="D171" s="751">
        <f t="shared" si="11"/>
        <v>7</v>
      </c>
      <c r="E171" s="752">
        <v>10</v>
      </c>
      <c r="F171" s="270"/>
      <c r="G171" s="235"/>
      <c r="H171" s="195"/>
      <c r="I171" s="237"/>
      <c r="J171" s="195"/>
      <c r="K171" s="195"/>
      <c r="L171" s="195"/>
      <c r="M171" s="271"/>
      <c r="N171" s="244"/>
      <c r="O171" s="587"/>
    </row>
    <row r="172" spans="1:15" ht="25.5" customHeight="1">
      <c r="A172" s="192" t="s">
        <v>95</v>
      </c>
      <c r="B172" s="27" t="s">
        <v>151</v>
      </c>
      <c r="C172" s="269" t="s">
        <v>16</v>
      </c>
      <c r="D172" s="751">
        <f t="shared" si="11"/>
        <v>62.999999999999993</v>
      </c>
      <c r="E172" s="752">
        <v>90</v>
      </c>
      <c r="F172" s="270"/>
      <c r="G172" s="235"/>
      <c r="H172" s="195"/>
      <c r="I172" s="237"/>
      <c r="J172" s="195"/>
      <c r="K172" s="195"/>
      <c r="L172" s="195"/>
      <c r="M172" s="271"/>
      <c r="N172" s="244"/>
      <c r="O172" s="587"/>
    </row>
    <row r="173" spans="1:15" ht="18" customHeight="1">
      <c r="A173" s="192" t="s">
        <v>96</v>
      </c>
      <c r="B173" s="140" t="s">
        <v>152</v>
      </c>
      <c r="C173" s="272" t="s">
        <v>16</v>
      </c>
      <c r="D173" s="751">
        <f t="shared" si="11"/>
        <v>21</v>
      </c>
      <c r="E173" s="755">
        <v>30</v>
      </c>
      <c r="F173" s="127"/>
      <c r="G173" s="242"/>
      <c r="H173" s="196"/>
      <c r="I173" s="237"/>
      <c r="J173" s="196"/>
      <c r="K173" s="274"/>
      <c r="L173" s="274"/>
      <c r="M173" s="275"/>
      <c r="N173" s="208"/>
      <c r="O173" s="587"/>
    </row>
    <row r="174" spans="1:15" ht="18" customHeight="1">
      <c r="A174" s="192" t="s">
        <v>97</v>
      </c>
      <c r="B174" s="276" t="s">
        <v>153</v>
      </c>
      <c r="C174" s="269" t="s">
        <v>49</v>
      </c>
      <c r="D174" s="751">
        <f t="shared" si="11"/>
        <v>52.5</v>
      </c>
      <c r="E174" s="752">
        <v>75</v>
      </c>
      <c r="F174" s="234"/>
      <c r="G174" s="235"/>
      <c r="H174" s="236"/>
      <c r="I174" s="237"/>
      <c r="J174" s="236"/>
      <c r="K174" s="195"/>
      <c r="L174" s="195"/>
      <c r="M174" s="277"/>
      <c r="N174" s="208"/>
      <c r="O174" s="587"/>
    </row>
    <row r="175" spans="1:15" ht="18" customHeight="1">
      <c r="A175" s="192" t="s">
        <v>99</v>
      </c>
      <c r="B175" s="261" t="s">
        <v>154</v>
      </c>
      <c r="C175" s="262" t="s">
        <v>16</v>
      </c>
      <c r="D175" s="751">
        <f t="shared" si="11"/>
        <v>10.5</v>
      </c>
      <c r="E175" s="754">
        <v>15</v>
      </c>
      <c r="F175" s="278"/>
      <c r="G175" s="279"/>
      <c r="H175" s="280"/>
      <c r="I175" s="237"/>
      <c r="J175" s="264"/>
      <c r="K175" s="105"/>
      <c r="L175" s="105"/>
      <c r="M175" s="266"/>
      <c r="N175" s="208"/>
      <c r="O175" s="587"/>
    </row>
    <row r="176" spans="1:15" ht="15" customHeight="1">
      <c r="A176" s="192" t="s">
        <v>101</v>
      </c>
      <c r="B176" s="268" t="s">
        <v>155</v>
      </c>
      <c r="C176" s="269" t="s">
        <v>49</v>
      </c>
      <c r="D176" s="751">
        <f t="shared" si="11"/>
        <v>4.1999999999999993</v>
      </c>
      <c r="E176" s="752">
        <v>6</v>
      </c>
      <c r="F176" s="234"/>
      <c r="G176" s="281"/>
      <c r="H176" s="282"/>
      <c r="I176" s="237"/>
      <c r="J176" s="236"/>
      <c r="K176" s="128"/>
      <c r="L176" s="128"/>
      <c r="M176" s="277"/>
      <c r="N176" s="208"/>
      <c r="O176" s="587"/>
    </row>
    <row r="177" spans="1:16" ht="17.25" customHeight="1">
      <c r="A177" s="192" t="s">
        <v>103</v>
      </c>
      <c r="B177" s="268" t="s">
        <v>156</v>
      </c>
      <c r="C177" s="269" t="s">
        <v>49</v>
      </c>
      <c r="D177" s="751">
        <f t="shared" si="11"/>
        <v>336</v>
      </c>
      <c r="E177" s="756">
        <v>480</v>
      </c>
      <c r="F177" s="649"/>
      <c r="G177" s="235"/>
      <c r="H177" s="236"/>
      <c r="I177" s="237"/>
      <c r="J177" s="236"/>
      <c r="K177" s="195"/>
      <c r="L177" s="195"/>
      <c r="M177" s="277"/>
      <c r="N177" s="208"/>
      <c r="O177" s="587"/>
      <c r="P177" t="s">
        <v>25</v>
      </c>
    </row>
    <row r="178" spans="1:16" ht="17.25" customHeight="1">
      <c r="A178" s="192" t="s">
        <v>104</v>
      </c>
      <c r="B178" s="206" t="s">
        <v>157</v>
      </c>
      <c r="C178" s="84" t="s">
        <v>49</v>
      </c>
      <c r="D178" s="714">
        <f t="shared" si="11"/>
        <v>35</v>
      </c>
      <c r="E178" s="761">
        <v>50</v>
      </c>
      <c r="F178" s="633"/>
      <c r="G178" s="815"/>
      <c r="H178" s="816"/>
      <c r="I178" s="265"/>
      <c r="J178" s="213"/>
      <c r="K178" s="128"/>
      <c r="L178" s="128"/>
      <c r="M178" s="125"/>
      <c r="N178" s="208"/>
      <c r="O178" s="587"/>
    </row>
    <row r="179" spans="1:16" ht="28.5" customHeight="1">
      <c r="A179" s="192" t="s">
        <v>126</v>
      </c>
      <c r="B179" s="812" t="s">
        <v>158</v>
      </c>
      <c r="C179" s="554" t="s">
        <v>16</v>
      </c>
      <c r="D179" s="727">
        <f t="shared" si="11"/>
        <v>70</v>
      </c>
      <c r="E179" s="820">
        <v>100</v>
      </c>
      <c r="F179" s="643"/>
      <c r="G179" s="821"/>
      <c r="H179" s="587"/>
      <c r="I179" s="530"/>
      <c r="J179" s="587"/>
      <c r="K179" s="814"/>
      <c r="L179" s="65"/>
      <c r="M179" s="283"/>
      <c r="N179" s="208" t="s">
        <v>25</v>
      </c>
      <c r="O179" s="587"/>
    </row>
    <row r="180" spans="1:16" ht="29.25" customHeight="1">
      <c r="A180" s="192" t="s">
        <v>128</v>
      </c>
      <c r="B180" s="813" t="s">
        <v>159</v>
      </c>
      <c r="C180" s="554" t="s">
        <v>16</v>
      </c>
      <c r="D180" s="727">
        <f t="shared" si="11"/>
        <v>21</v>
      </c>
      <c r="E180" s="820">
        <v>30</v>
      </c>
      <c r="F180" s="643"/>
      <c r="G180" s="822"/>
      <c r="H180" s="644"/>
      <c r="I180" s="530"/>
      <c r="J180" s="644"/>
      <c r="K180" s="284"/>
      <c r="L180" s="284"/>
      <c r="M180" s="285"/>
      <c r="N180" s="615" t="s">
        <v>25</v>
      </c>
      <c r="O180" s="587"/>
    </row>
    <row r="181" spans="1:16" ht="13.5" customHeight="1">
      <c r="A181" s="220"/>
      <c r="B181" s="342" t="s">
        <v>31</v>
      </c>
      <c r="C181" s="341"/>
      <c r="D181" s="341"/>
      <c r="E181" s="341"/>
      <c r="F181" s="817"/>
      <c r="G181" s="341"/>
      <c r="H181" s="818"/>
      <c r="I181" s="819"/>
      <c r="J181" s="346"/>
      <c r="K181" s="39"/>
      <c r="L181" s="39"/>
      <c r="M181" s="221"/>
      <c r="N181" s="221"/>
      <c r="O181" s="586"/>
    </row>
    <row r="182" spans="1:16" ht="14.25" customHeight="1">
      <c r="A182" s="2"/>
      <c r="B182" s="252"/>
      <c r="C182" s="252"/>
      <c r="D182" s="252"/>
      <c r="E182" s="252"/>
      <c r="F182" s="253"/>
      <c r="G182" s="252"/>
      <c r="H182" s="252"/>
      <c r="I182" s="252"/>
      <c r="J182" s="2"/>
      <c r="K182" s="2"/>
      <c r="L182" s="2"/>
      <c r="M182" s="2"/>
      <c r="N182" s="2"/>
    </row>
    <row r="183" spans="1:16" ht="14.25" customHeight="1">
      <c r="A183" s="2"/>
      <c r="B183" s="252"/>
      <c r="C183" s="252"/>
      <c r="D183" s="252"/>
      <c r="E183" s="252"/>
      <c r="F183" s="253"/>
      <c r="G183" s="252"/>
      <c r="H183" s="252"/>
      <c r="I183" s="288"/>
      <c r="J183" s="2"/>
      <c r="K183" s="2"/>
      <c r="L183" s="2"/>
      <c r="M183" s="2"/>
      <c r="N183" s="2"/>
    </row>
    <row r="184" spans="1:16" s="294" customFormat="1" ht="14.25" customHeight="1">
      <c r="A184" s="292"/>
      <c r="B184" s="252" t="s">
        <v>160</v>
      </c>
      <c r="C184" s="290"/>
      <c r="D184" s="290"/>
      <c r="E184" s="290"/>
      <c r="F184" s="291"/>
      <c r="G184" s="290"/>
      <c r="H184" s="290"/>
      <c r="I184" s="290"/>
      <c r="J184" s="289"/>
      <c r="K184" s="289"/>
      <c r="L184" s="289"/>
      <c r="M184" s="289"/>
      <c r="N184" s="289"/>
    </row>
    <row r="185" spans="1:16" s="294" customFormat="1" ht="39" customHeight="1">
      <c r="A185" s="5" t="s">
        <v>1</v>
      </c>
      <c r="B185" s="5" t="s">
        <v>2</v>
      </c>
      <c r="C185" s="6" t="s">
        <v>3</v>
      </c>
      <c r="D185" s="860" t="s">
        <v>4</v>
      </c>
      <c r="E185" s="860"/>
      <c r="F185" s="8" t="s">
        <v>5</v>
      </c>
      <c r="G185" s="5" t="s">
        <v>6</v>
      </c>
      <c r="H185" s="860" t="s">
        <v>7</v>
      </c>
      <c r="I185" s="860"/>
      <c r="J185" s="6" t="s">
        <v>8</v>
      </c>
      <c r="K185" s="860" t="s">
        <v>9</v>
      </c>
      <c r="L185" s="860"/>
      <c r="M185" s="9" t="s">
        <v>10</v>
      </c>
      <c r="N185" s="11" t="s">
        <v>11</v>
      </c>
      <c r="O185" s="586" t="s">
        <v>335</v>
      </c>
    </row>
    <row r="186" spans="1:16" s="294" customFormat="1" ht="14.25" customHeight="1">
      <c r="A186" s="10"/>
      <c r="B186" s="10"/>
      <c r="C186" s="10"/>
      <c r="D186" s="10" t="s">
        <v>12</v>
      </c>
      <c r="E186" s="10" t="s">
        <v>13</v>
      </c>
      <c r="F186" s="44"/>
      <c r="G186" s="10"/>
      <c r="H186" s="10" t="s">
        <v>12</v>
      </c>
      <c r="I186" s="10" t="s">
        <v>13</v>
      </c>
      <c r="J186" s="10"/>
      <c r="K186" s="10" t="s">
        <v>12</v>
      </c>
      <c r="L186" s="10" t="s">
        <v>13</v>
      </c>
      <c r="M186" s="11"/>
      <c r="N186" s="11"/>
      <c r="O186" s="586"/>
    </row>
    <row r="187" spans="1:16" s="294" customFormat="1" ht="217.5" customHeight="1">
      <c r="A187" s="441" t="s">
        <v>14</v>
      </c>
      <c r="B187" s="556" t="s">
        <v>321</v>
      </c>
      <c r="C187" s="559" t="s">
        <v>16</v>
      </c>
      <c r="D187" s="759">
        <f t="shared" ref="D187:D188" si="12">E187*0.7</f>
        <v>7</v>
      </c>
      <c r="E187" s="724">
        <v>10</v>
      </c>
      <c r="F187" s="561"/>
      <c r="G187" s="562"/>
      <c r="H187" s="563"/>
      <c r="I187" s="564"/>
      <c r="J187" s="295"/>
      <c r="K187" s="296" t="s">
        <v>25</v>
      </c>
      <c r="L187" s="286"/>
      <c r="M187" s="208"/>
      <c r="N187" s="208"/>
      <c r="O187" s="614"/>
    </row>
    <row r="188" spans="1:16" s="294" customFormat="1" ht="231.75" customHeight="1">
      <c r="A188" s="558" t="s">
        <v>17</v>
      </c>
      <c r="B188" s="557" t="s">
        <v>322</v>
      </c>
      <c r="C188" s="560" t="s">
        <v>16</v>
      </c>
      <c r="D188" s="759">
        <f t="shared" si="12"/>
        <v>14</v>
      </c>
      <c r="E188" s="760">
        <v>20</v>
      </c>
      <c r="F188" s="565"/>
      <c r="G188" s="566"/>
      <c r="H188" s="567"/>
      <c r="I188" s="564"/>
      <c r="J188" s="297"/>
      <c r="K188" s="297"/>
      <c r="L188" s="284"/>
      <c r="M188" s="131"/>
      <c r="N188" s="470"/>
      <c r="O188" s="614"/>
    </row>
    <row r="189" spans="1:16" s="294" customFormat="1" ht="14.25" customHeight="1">
      <c r="A189" s="531"/>
      <c r="B189" s="543" t="s">
        <v>31</v>
      </c>
      <c r="C189" s="531"/>
      <c r="D189" s="531"/>
      <c r="E189" s="532"/>
      <c r="F189" s="533"/>
      <c r="G189" s="531"/>
      <c r="H189" s="534"/>
      <c r="I189" s="535"/>
      <c r="J189" s="536"/>
      <c r="K189" s="534"/>
      <c r="L189" s="534"/>
      <c r="M189" s="531"/>
      <c r="N189" s="613"/>
      <c r="O189" s="586"/>
    </row>
    <row r="190" spans="1:16" s="294" customFormat="1" ht="14.25" customHeight="1">
      <c r="A190" s="292"/>
      <c r="B190" s="293"/>
      <c r="C190" s="293"/>
      <c r="D190" s="293"/>
      <c r="E190" s="293"/>
      <c r="F190" s="293"/>
      <c r="G190" s="293"/>
      <c r="H190" s="293"/>
      <c r="I190" s="293"/>
      <c r="J190" s="292"/>
      <c r="K190" s="292"/>
      <c r="L190" s="292"/>
      <c r="M190" s="292"/>
      <c r="N190" s="292"/>
    </row>
    <row r="191" spans="1:16" ht="12.75" customHeight="1">
      <c r="A191" s="2"/>
      <c r="B191" s="2"/>
      <c r="C191" s="2"/>
      <c r="D191" s="2"/>
      <c r="E191" s="2"/>
      <c r="F191" s="4"/>
      <c r="G191" s="2"/>
      <c r="H191" s="2"/>
      <c r="I191" s="43"/>
      <c r="J191" s="2"/>
      <c r="K191" s="2"/>
      <c r="L191" s="2"/>
      <c r="M191" s="2"/>
      <c r="N191" s="2"/>
    </row>
    <row r="192" spans="1:16" ht="12.75" customHeight="1">
      <c r="A192" s="24"/>
      <c r="B192" s="3" t="s">
        <v>161</v>
      </c>
      <c r="C192" s="24"/>
      <c r="D192" s="24"/>
      <c r="E192" s="24"/>
      <c r="F192" s="298"/>
      <c r="G192" s="24"/>
      <c r="H192" s="24"/>
      <c r="I192" s="24"/>
      <c r="J192" s="24"/>
      <c r="K192" s="24"/>
      <c r="L192" s="24"/>
      <c r="M192" s="24"/>
      <c r="N192" s="24"/>
    </row>
    <row r="193" spans="1:15" ht="36.75" customHeight="1">
      <c r="A193" s="5" t="s">
        <v>1</v>
      </c>
      <c r="B193" s="5" t="s">
        <v>2</v>
      </c>
      <c r="C193" s="12" t="s">
        <v>3</v>
      </c>
      <c r="D193" s="860" t="s">
        <v>4</v>
      </c>
      <c r="E193" s="860"/>
      <c r="F193" s="8" t="s">
        <v>5</v>
      </c>
      <c r="G193" s="5" t="s">
        <v>6</v>
      </c>
      <c r="H193" s="860" t="s">
        <v>7</v>
      </c>
      <c r="I193" s="860"/>
      <c r="J193" s="12" t="s">
        <v>8</v>
      </c>
      <c r="K193" s="860" t="s">
        <v>9</v>
      </c>
      <c r="L193" s="860"/>
      <c r="M193" s="9" t="s">
        <v>10</v>
      </c>
      <c r="N193" s="11" t="s">
        <v>11</v>
      </c>
      <c r="O193" s="586" t="s">
        <v>335</v>
      </c>
    </row>
    <row r="194" spans="1:15" ht="20.25" customHeight="1">
      <c r="A194" s="11"/>
      <c r="B194" s="10"/>
      <c r="C194" s="6"/>
      <c r="D194" s="12" t="s">
        <v>12</v>
      </c>
      <c r="E194" s="10" t="s">
        <v>13</v>
      </c>
      <c r="F194" s="13"/>
      <c r="G194" s="10"/>
      <c r="H194" s="12" t="s">
        <v>12</v>
      </c>
      <c r="I194" s="6" t="s">
        <v>13</v>
      </c>
      <c r="J194" s="12"/>
      <c r="K194" s="12" t="s">
        <v>12</v>
      </c>
      <c r="L194" s="10" t="s">
        <v>13</v>
      </c>
      <c r="M194" s="11"/>
      <c r="N194" s="11"/>
      <c r="O194" s="586"/>
    </row>
    <row r="195" spans="1:15" ht="28.5" customHeight="1">
      <c r="A195" s="238" t="s">
        <v>14</v>
      </c>
      <c r="B195" s="156" t="s">
        <v>162</v>
      </c>
      <c r="C195" s="45" t="s">
        <v>16</v>
      </c>
      <c r="D195" s="759">
        <f t="shared" ref="D195:D198" si="13">E195*0.7</f>
        <v>210</v>
      </c>
      <c r="E195" s="761">
        <v>300</v>
      </c>
      <c r="F195" s="133"/>
      <c r="G195" s="263"/>
      <c r="H195" s="568"/>
      <c r="I195" s="530"/>
      <c r="J195" s="213"/>
      <c r="K195" s="213"/>
      <c r="L195" s="213"/>
      <c r="M195" s="131"/>
      <c r="N195" s="470"/>
      <c r="O195" s="587"/>
    </row>
    <row r="196" spans="1:15" ht="23.25" customHeight="1">
      <c r="A196" s="30" t="s">
        <v>17</v>
      </c>
      <c r="B196" s="166" t="s">
        <v>163</v>
      </c>
      <c r="C196" s="45" t="s">
        <v>16</v>
      </c>
      <c r="D196" s="759">
        <f t="shared" si="13"/>
        <v>210</v>
      </c>
      <c r="E196" s="762">
        <v>300</v>
      </c>
      <c r="F196" s="270"/>
      <c r="G196" s="235"/>
      <c r="H196" s="334"/>
      <c r="I196" s="530"/>
      <c r="J196" s="236"/>
      <c r="K196" s="195"/>
      <c r="L196" s="195"/>
      <c r="M196" s="45"/>
      <c r="N196" s="208"/>
      <c r="O196" s="587"/>
    </row>
    <row r="197" spans="1:15" ht="29.25" customHeight="1">
      <c r="A197" s="30" t="s">
        <v>19</v>
      </c>
      <c r="B197" s="166" t="s">
        <v>164</v>
      </c>
      <c r="C197" s="45" t="s">
        <v>16</v>
      </c>
      <c r="D197" s="759">
        <f t="shared" si="13"/>
        <v>2730</v>
      </c>
      <c r="E197" s="762">
        <v>3900</v>
      </c>
      <c r="F197" s="270"/>
      <c r="G197" s="235"/>
      <c r="H197" s="334"/>
      <c r="I197" s="530"/>
      <c r="J197" s="236"/>
      <c r="K197" s="195"/>
      <c r="L197" s="195"/>
      <c r="M197" s="45"/>
      <c r="N197" s="208"/>
      <c r="O197" s="587"/>
    </row>
    <row r="198" spans="1:15" ht="24.75" customHeight="1">
      <c r="A198" s="238" t="s">
        <v>20</v>
      </c>
      <c r="B198" s="156" t="s">
        <v>165</v>
      </c>
      <c r="C198" s="45" t="s">
        <v>16</v>
      </c>
      <c r="D198" s="759">
        <f t="shared" si="13"/>
        <v>280</v>
      </c>
      <c r="E198" s="761">
        <v>400</v>
      </c>
      <c r="F198" s="133"/>
      <c r="G198" s="242"/>
      <c r="H198" s="568"/>
      <c r="I198" s="530"/>
      <c r="J198" s="213"/>
      <c r="K198" s="213"/>
      <c r="L198" s="213"/>
      <c r="M198" s="131"/>
      <c r="N198" s="605"/>
      <c r="O198" s="587"/>
    </row>
    <row r="199" spans="1:15" ht="13.5" customHeight="1">
      <c r="A199" s="220"/>
      <c r="B199" s="54" t="s">
        <v>31</v>
      </c>
      <c r="C199" s="300"/>
      <c r="D199" s="223"/>
      <c r="E199" s="223"/>
      <c r="F199" s="301"/>
      <c r="G199" s="302"/>
      <c r="H199" s="303"/>
      <c r="I199" s="680"/>
      <c r="J199" s="287"/>
      <c r="K199" s="304"/>
      <c r="L199" s="304"/>
      <c r="M199" s="221"/>
      <c r="N199" s="221"/>
      <c r="O199" s="586"/>
    </row>
    <row r="200" spans="1:15" ht="12.75" customHeight="1">
      <c r="A200" s="24"/>
      <c r="B200" s="24"/>
      <c r="C200" s="24"/>
      <c r="D200" s="24"/>
      <c r="E200" s="24" t="s">
        <v>25</v>
      </c>
      <c r="F200" s="298"/>
      <c r="G200" s="24"/>
      <c r="H200" s="24"/>
      <c r="I200" s="24"/>
      <c r="J200" s="24"/>
      <c r="K200" s="24"/>
      <c r="L200" s="24"/>
      <c r="M200" s="24"/>
      <c r="N200" s="24"/>
    </row>
    <row r="201" spans="1:15" ht="12.75" customHeight="1">
      <c r="A201" s="24"/>
      <c r="B201" s="24"/>
      <c r="C201" s="24"/>
      <c r="D201" s="24"/>
      <c r="E201" s="24"/>
      <c r="F201" s="298"/>
      <c r="G201" s="24"/>
      <c r="H201" s="24"/>
      <c r="I201" s="305"/>
      <c r="J201" s="24"/>
      <c r="K201" s="24"/>
      <c r="L201" s="24"/>
      <c r="M201" s="24"/>
      <c r="N201" s="24"/>
    </row>
    <row r="202" spans="1:15" ht="12.75" customHeight="1">
      <c r="A202" s="2"/>
      <c r="B202" s="3" t="s">
        <v>166</v>
      </c>
      <c r="C202" s="2"/>
      <c r="D202" s="2"/>
      <c r="E202" s="2"/>
      <c r="F202" s="4"/>
      <c r="G202" s="2"/>
      <c r="H202" s="2"/>
      <c r="I202" s="2"/>
      <c r="J202" s="2"/>
      <c r="K202" s="2"/>
      <c r="L202" s="2"/>
      <c r="M202" s="2"/>
      <c r="N202" s="2"/>
    </row>
    <row r="203" spans="1:15" ht="38.25" customHeight="1">
      <c r="A203" s="5" t="s">
        <v>1</v>
      </c>
      <c r="B203" s="5" t="s">
        <v>2</v>
      </c>
      <c r="C203" s="12" t="s">
        <v>3</v>
      </c>
      <c r="D203" s="860" t="s">
        <v>4</v>
      </c>
      <c r="E203" s="860"/>
      <c r="F203" s="8" t="s">
        <v>5</v>
      </c>
      <c r="G203" s="5" t="s">
        <v>6</v>
      </c>
      <c r="H203" s="860" t="s">
        <v>7</v>
      </c>
      <c r="I203" s="860"/>
      <c r="J203" s="12" t="s">
        <v>8</v>
      </c>
      <c r="K203" s="860" t="s">
        <v>9</v>
      </c>
      <c r="L203" s="860"/>
      <c r="M203" s="9" t="s">
        <v>10</v>
      </c>
      <c r="N203" s="11" t="s">
        <v>11</v>
      </c>
      <c r="O203" s="586" t="s">
        <v>335</v>
      </c>
    </row>
    <row r="204" spans="1:15" ht="15.75" customHeight="1">
      <c r="A204" s="11"/>
      <c r="B204" s="10"/>
      <c r="C204" s="12"/>
      <c r="D204" s="12" t="s">
        <v>12</v>
      </c>
      <c r="E204" s="10" t="s">
        <v>13</v>
      </c>
      <c r="F204" s="13"/>
      <c r="G204" s="10"/>
      <c r="H204" s="12" t="s">
        <v>12</v>
      </c>
      <c r="I204" s="12" t="s">
        <v>13</v>
      </c>
      <c r="J204" s="12"/>
      <c r="K204" s="12" t="s">
        <v>12</v>
      </c>
      <c r="L204" s="10" t="s">
        <v>13</v>
      </c>
      <c r="M204" s="11"/>
      <c r="N204" s="11"/>
      <c r="O204" s="586"/>
    </row>
    <row r="205" spans="1:15" s="310" customFormat="1" ht="114.75" customHeight="1">
      <c r="A205" s="306" t="s">
        <v>14</v>
      </c>
      <c r="B205" s="214" t="s">
        <v>167</v>
      </c>
      <c r="C205" s="50" t="s">
        <v>16</v>
      </c>
      <c r="D205" s="521">
        <f>E205*0.7</f>
        <v>147</v>
      </c>
      <c r="E205" s="51">
        <v>210</v>
      </c>
      <c r="F205" s="307"/>
      <c r="G205" s="50"/>
      <c r="H205" s="308"/>
      <c r="I205" s="309"/>
      <c r="J205" s="286"/>
      <c r="K205" s="286"/>
      <c r="L205" s="286"/>
      <c r="M205" s="208"/>
      <c r="N205" s="208"/>
      <c r="O205" s="612"/>
    </row>
    <row r="206" spans="1:15" s="310" customFormat="1" ht="48" customHeight="1">
      <c r="A206" s="306" t="s">
        <v>17</v>
      </c>
      <c r="B206" s="193" t="s">
        <v>168</v>
      </c>
      <c r="C206" s="50" t="s">
        <v>16</v>
      </c>
      <c r="D206" s="521">
        <f t="shared" ref="D206:D213" si="14">E206*0.7</f>
        <v>420</v>
      </c>
      <c r="E206" s="51">
        <v>600</v>
      </c>
      <c r="F206" s="307"/>
      <c r="G206" s="52"/>
      <c r="H206" s="311"/>
      <c r="I206" s="309"/>
      <c r="J206" s="286"/>
      <c r="K206" s="286"/>
      <c r="L206" s="286"/>
      <c r="M206" s="208"/>
      <c r="N206" s="208"/>
      <c r="O206" s="612"/>
    </row>
    <row r="207" spans="1:15" s="310" customFormat="1" ht="29.25" customHeight="1">
      <c r="A207" s="306" t="s">
        <v>19</v>
      </c>
      <c r="B207" s="193" t="s">
        <v>169</v>
      </c>
      <c r="C207" s="50" t="s">
        <v>16</v>
      </c>
      <c r="D207" s="521">
        <f t="shared" si="14"/>
        <v>1050</v>
      </c>
      <c r="E207" s="51">
        <v>1500</v>
      </c>
      <c r="F207" s="307"/>
      <c r="G207" s="50"/>
      <c r="H207" s="308"/>
      <c r="I207" s="309"/>
      <c r="J207" s="286"/>
      <c r="K207" s="286"/>
      <c r="L207" s="286"/>
      <c r="M207" s="208"/>
      <c r="N207" s="208"/>
      <c r="O207" s="612"/>
    </row>
    <row r="208" spans="1:15" s="310" customFormat="1" ht="44.25" customHeight="1">
      <c r="A208" s="306" t="s">
        <v>20</v>
      </c>
      <c r="B208" s="214" t="s">
        <v>170</v>
      </c>
      <c r="C208" s="50" t="s">
        <v>16</v>
      </c>
      <c r="D208" s="521">
        <f t="shared" si="14"/>
        <v>112</v>
      </c>
      <c r="E208" s="51">
        <v>160</v>
      </c>
      <c r="F208" s="307"/>
      <c r="G208" s="52"/>
      <c r="H208" s="311"/>
      <c r="I208" s="309"/>
      <c r="J208" s="286"/>
      <c r="K208" s="286"/>
      <c r="L208" s="286"/>
      <c r="M208" s="208"/>
      <c r="N208" s="208"/>
      <c r="O208" s="612"/>
    </row>
    <row r="209" spans="1:15" s="310" customFormat="1" ht="54.75" customHeight="1">
      <c r="A209" s="306" t="s">
        <v>21</v>
      </c>
      <c r="B209" s="214" t="s">
        <v>171</v>
      </c>
      <c r="C209" s="50" t="s">
        <v>16</v>
      </c>
      <c r="D209" s="521">
        <f t="shared" si="14"/>
        <v>24.5</v>
      </c>
      <c r="E209" s="51">
        <v>35</v>
      </c>
      <c r="F209" s="307"/>
      <c r="G209" s="50"/>
      <c r="H209" s="308"/>
      <c r="I209" s="309"/>
      <c r="J209" s="286"/>
      <c r="K209" s="286"/>
      <c r="L209" s="286"/>
      <c r="M209" s="208"/>
      <c r="N209" s="208"/>
      <c r="O209" s="612"/>
    </row>
    <row r="210" spans="1:15" s="310" customFormat="1" ht="21.75" customHeight="1">
      <c r="A210" s="306" t="s">
        <v>22</v>
      </c>
      <c r="B210" s="214" t="s">
        <v>172</v>
      </c>
      <c r="C210" s="50" t="s">
        <v>49</v>
      </c>
      <c r="D210" s="521">
        <f t="shared" si="14"/>
        <v>840</v>
      </c>
      <c r="E210" s="724">
        <v>1200</v>
      </c>
      <c r="F210" s="312"/>
      <c r="G210" s="52"/>
      <c r="H210" s="311"/>
      <c r="I210" s="309"/>
      <c r="J210" s="286"/>
      <c r="K210" s="286"/>
      <c r="L210" s="286"/>
      <c r="M210" s="208"/>
      <c r="N210" s="208"/>
      <c r="O210" s="612"/>
    </row>
    <row r="211" spans="1:15" s="310" customFormat="1" ht="27" customHeight="1">
      <c r="A211" s="306" t="s">
        <v>23</v>
      </c>
      <c r="B211" s="214" t="s">
        <v>173</v>
      </c>
      <c r="C211" s="50" t="s">
        <v>18</v>
      </c>
      <c r="D211" s="521">
        <f t="shared" si="14"/>
        <v>2.8</v>
      </c>
      <c r="E211" s="51">
        <v>4</v>
      </c>
      <c r="F211" s="307"/>
      <c r="G211" s="50"/>
      <c r="H211" s="308"/>
      <c r="I211" s="309"/>
      <c r="J211" s="286"/>
      <c r="K211" s="286"/>
      <c r="L211" s="286"/>
      <c r="M211" s="208"/>
      <c r="N211" s="208"/>
      <c r="O211" s="612"/>
    </row>
    <row r="212" spans="1:15" s="310" customFormat="1" ht="105.75" customHeight="1">
      <c r="A212" s="306" t="s">
        <v>24</v>
      </c>
      <c r="B212" s="214" t="s">
        <v>174</v>
      </c>
      <c r="C212" s="50" t="s">
        <v>16</v>
      </c>
      <c r="D212" s="521">
        <f t="shared" si="14"/>
        <v>140</v>
      </c>
      <c r="E212" s="51">
        <v>200</v>
      </c>
      <c r="F212" s="307"/>
      <c r="G212" s="52"/>
      <c r="H212" s="311"/>
      <c r="I212" s="309"/>
      <c r="J212" s="286"/>
      <c r="K212" s="286"/>
      <c r="L212" s="286"/>
      <c r="M212" s="208"/>
      <c r="N212" s="208"/>
      <c r="O212" s="612"/>
    </row>
    <row r="213" spans="1:15" s="310" customFormat="1" ht="103.5" customHeight="1">
      <c r="A213" s="306" t="s">
        <v>95</v>
      </c>
      <c r="B213" s="214" t="s">
        <v>175</v>
      </c>
      <c r="C213" s="50" t="s">
        <v>16</v>
      </c>
      <c r="D213" s="521">
        <f t="shared" si="14"/>
        <v>35</v>
      </c>
      <c r="E213" s="51">
        <v>50</v>
      </c>
      <c r="F213" s="307"/>
      <c r="G213" s="50"/>
      <c r="H213" s="311"/>
      <c r="I213" s="309"/>
      <c r="J213" s="313"/>
      <c r="K213" s="286"/>
      <c r="L213" s="286"/>
      <c r="M213" s="259"/>
      <c r="N213" s="259"/>
      <c r="O213" s="612"/>
    </row>
    <row r="214" spans="1:15" s="310" customFormat="1" ht="15" customHeight="1">
      <c r="A214" s="220"/>
      <c r="B214" s="54" t="s">
        <v>31</v>
      </c>
      <c r="C214" s="220"/>
      <c r="D214" s="220"/>
      <c r="E214" s="220"/>
      <c r="F214" s="230"/>
      <c r="G214" s="220"/>
      <c r="H214" s="314"/>
      <c r="I214" s="251"/>
      <c r="J214" s="41"/>
      <c r="K214" s="39"/>
      <c r="L214" s="304"/>
      <c r="M214" s="221"/>
      <c r="N214" s="221"/>
      <c r="O214" s="586"/>
    </row>
    <row r="215" spans="1:15" s="310" customFormat="1" ht="10.5" customHeight="1">
      <c r="B215" s="315"/>
      <c r="F215" s="316"/>
      <c r="I215" s="316"/>
    </row>
    <row r="216" spans="1:15" ht="13.5" customHeight="1">
      <c r="A216" s="24"/>
      <c r="B216" s="24"/>
      <c r="C216" s="24"/>
      <c r="D216" s="24"/>
      <c r="E216" s="24"/>
      <c r="F216" s="298"/>
      <c r="G216" s="24"/>
      <c r="H216" s="24"/>
      <c r="I216" s="43"/>
      <c r="J216" s="24"/>
      <c r="K216" s="24"/>
      <c r="L216" s="24"/>
      <c r="M216" s="24"/>
      <c r="N216" s="24"/>
    </row>
    <row r="217" spans="1:15" ht="13.5" customHeight="1">
      <c r="A217" s="24"/>
      <c r="B217" s="3" t="s">
        <v>176</v>
      </c>
      <c r="C217" s="24"/>
      <c r="D217" s="24"/>
      <c r="E217" s="24"/>
      <c r="F217" s="298"/>
      <c r="G217" s="24"/>
      <c r="H217" s="24"/>
      <c r="I217" s="24"/>
      <c r="J217" s="24"/>
      <c r="K217" s="24"/>
      <c r="L217" s="24"/>
      <c r="M217" s="24"/>
      <c r="N217" s="24"/>
    </row>
    <row r="218" spans="1:15" ht="36" customHeight="1">
      <c r="A218" s="5" t="s">
        <v>1</v>
      </c>
      <c r="B218" s="5" t="s">
        <v>2</v>
      </c>
      <c r="C218" s="6" t="s">
        <v>3</v>
      </c>
      <c r="D218" s="862" t="s">
        <v>4</v>
      </c>
      <c r="E218" s="862"/>
      <c r="F218" s="8" t="s">
        <v>5</v>
      </c>
      <c r="G218" s="5" t="s">
        <v>6</v>
      </c>
      <c r="H218" s="862" t="s">
        <v>7</v>
      </c>
      <c r="I218" s="862"/>
      <c r="J218" s="6" t="s">
        <v>8</v>
      </c>
      <c r="K218" s="862" t="s">
        <v>9</v>
      </c>
      <c r="L218" s="862"/>
      <c r="M218" s="9" t="s">
        <v>10</v>
      </c>
      <c r="N218" s="9" t="s">
        <v>11</v>
      </c>
      <c r="O218" s="586" t="s">
        <v>335</v>
      </c>
    </row>
    <row r="219" spans="1:15" ht="15.75" customHeight="1">
      <c r="A219" s="586"/>
      <c r="B219" s="586"/>
      <c r="C219" s="586"/>
      <c r="D219" s="586" t="s">
        <v>12</v>
      </c>
      <c r="E219" s="586" t="s">
        <v>13</v>
      </c>
      <c r="F219" s="665"/>
      <c r="G219" s="586"/>
      <c r="H219" s="586" t="s">
        <v>12</v>
      </c>
      <c r="I219" s="586" t="s">
        <v>13</v>
      </c>
      <c r="J219" s="586"/>
      <c r="K219" s="586" t="s">
        <v>12</v>
      </c>
      <c r="L219" s="586" t="s">
        <v>13</v>
      </c>
      <c r="M219" s="586"/>
      <c r="N219" s="586"/>
      <c r="O219" s="586"/>
    </row>
    <row r="220" spans="1:15" ht="70.5" customHeight="1">
      <c r="A220" s="663" t="s">
        <v>14</v>
      </c>
      <c r="B220" s="193" t="s">
        <v>177</v>
      </c>
      <c r="C220" s="299" t="s">
        <v>18</v>
      </c>
      <c r="D220" s="704">
        <f>E220*0.7</f>
        <v>10.5</v>
      </c>
      <c r="E220" s="46">
        <v>15</v>
      </c>
      <c r="F220" s="664"/>
      <c r="G220" s="358"/>
      <c r="H220" s="354"/>
      <c r="I220" s="197"/>
      <c r="J220" s="358"/>
      <c r="K220" s="358"/>
      <c r="L220" s="358"/>
      <c r="M220" s="605"/>
      <c r="N220" s="605"/>
      <c r="O220" s="587"/>
    </row>
    <row r="221" spans="1:15" ht="24" customHeight="1">
      <c r="A221" s="663" t="s">
        <v>17</v>
      </c>
      <c r="B221" s="661" t="s">
        <v>352</v>
      </c>
      <c r="C221" s="45" t="s">
        <v>18</v>
      </c>
      <c r="D221" s="704">
        <f>E221*0.7</f>
        <v>2.0999999999999996</v>
      </c>
      <c r="E221" s="46">
        <v>3</v>
      </c>
      <c r="F221" s="317"/>
      <c r="G221" s="286"/>
      <c r="H221" s="318"/>
      <c r="I221" s="197"/>
      <c r="J221" s="286"/>
      <c r="K221" s="286"/>
      <c r="L221" s="286"/>
      <c r="M221" s="208"/>
      <c r="N221" s="208"/>
      <c r="O221" s="587"/>
    </row>
    <row r="222" spans="1:15" ht="15.75" customHeight="1">
      <c r="A222" s="220"/>
      <c r="B222" s="184" t="s">
        <v>31</v>
      </c>
      <c r="C222" s="220"/>
      <c r="D222" s="220"/>
      <c r="E222" s="220"/>
      <c r="F222" s="230"/>
      <c r="G222" s="220"/>
      <c r="H222" s="319"/>
      <c r="I222" s="320"/>
      <c r="J222" s="184"/>
      <c r="K222" s="321"/>
      <c r="L222" s="321"/>
      <c r="M222" s="221"/>
      <c r="N222" s="221"/>
      <c r="O222" s="586"/>
    </row>
    <row r="223" spans="1:15" ht="13.5" customHeight="1">
      <c r="A223" s="24"/>
      <c r="B223" s="24"/>
      <c r="C223" s="24"/>
      <c r="D223" s="24"/>
      <c r="E223" s="24"/>
      <c r="F223" s="298"/>
      <c r="G223" s="24"/>
      <c r="H223" s="24"/>
      <c r="I223" s="24"/>
      <c r="J223" s="24"/>
      <c r="K223" s="24"/>
      <c r="L223" s="24"/>
      <c r="M223" s="24"/>
      <c r="N223" s="24"/>
    </row>
    <row r="224" spans="1:15" ht="13.5" customHeight="1">
      <c r="A224" s="24"/>
      <c r="B224" s="24"/>
      <c r="C224" s="24"/>
      <c r="D224" s="24"/>
      <c r="E224" s="24"/>
      <c r="F224" s="298"/>
      <c r="G224" s="24"/>
      <c r="H224" s="24"/>
      <c r="I224" s="322"/>
      <c r="J224" s="24"/>
      <c r="K224" s="24"/>
      <c r="L224" s="24"/>
      <c r="M224" s="24"/>
      <c r="N224" s="24"/>
    </row>
    <row r="225" spans="1:15" ht="13.5" customHeight="1">
      <c r="A225" s="24"/>
      <c r="B225" s="3" t="s">
        <v>178</v>
      </c>
      <c r="C225" s="24"/>
      <c r="D225" s="24"/>
      <c r="E225" s="24"/>
      <c r="F225" s="298"/>
      <c r="G225" s="24"/>
      <c r="H225" s="24"/>
      <c r="I225" s="24"/>
      <c r="J225" s="24"/>
      <c r="K225" s="24"/>
      <c r="L225" s="24"/>
      <c r="M225" s="24"/>
      <c r="N225" s="24"/>
    </row>
    <row r="226" spans="1:15" ht="33.75" customHeight="1">
      <c r="A226" s="5" t="s">
        <v>1</v>
      </c>
      <c r="B226" s="5" t="s">
        <v>2</v>
      </c>
      <c r="C226" s="12" t="s">
        <v>3</v>
      </c>
      <c r="D226" s="860" t="s">
        <v>4</v>
      </c>
      <c r="E226" s="860"/>
      <c r="F226" s="8" t="s">
        <v>5</v>
      </c>
      <c r="G226" s="5" t="s">
        <v>6</v>
      </c>
      <c r="H226" s="860" t="s">
        <v>7</v>
      </c>
      <c r="I226" s="860"/>
      <c r="J226" s="12" t="s">
        <v>8</v>
      </c>
      <c r="K226" s="860" t="s">
        <v>9</v>
      </c>
      <c r="L226" s="860"/>
      <c r="M226" s="9" t="s">
        <v>10</v>
      </c>
      <c r="N226" s="11" t="s">
        <v>11</v>
      </c>
      <c r="O226" s="586" t="s">
        <v>335</v>
      </c>
    </row>
    <row r="227" spans="1:15" ht="15" customHeight="1">
      <c r="A227" s="11"/>
      <c r="B227" s="5"/>
      <c r="C227" s="6"/>
      <c r="D227" s="6" t="s">
        <v>12</v>
      </c>
      <c r="E227" s="5" t="s">
        <v>13</v>
      </c>
      <c r="F227" s="8"/>
      <c r="G227" s="5"/>
      <c r="H227" s="6" t="s">
        <v>12</v>
      </c>
      <c r="I227" s="6" t="s">
        <v>13</v>
      </c>
      <c r="J227" s="6"/>
      <c r="K227" s="6" t="s">
        <v>12</v>
      </c>
      <c r="L227" s="5" t="s">
        <v>13</v>
      </c>
      <c r="M227" s="9"/>
      <c r="N227" s="11"/>
      <c r="O227" s="586"/>
    </row>
    <row r="228" spans="1:15" ht="13.5" customHeight="1">
      <c r="A228" s="11" t="s">
        <v>25</v>
      </c>
      <c r="B228" s="10" t="s">
        <v>179</v>
      </c>
      <c r="C228" s="10"/>
      <c r="D228" s="10"/>
      <c r="E228" s="10"/>
      <c r="F228" s="44"/>
      <c r="G228" s="10"/>
      <c r="H228" s="10"/>
      <c r="I228" s="10"/>
      <c r="J228" s="10"/>
      <c r="K228" s="10"/>
      <c r="L228" s="10"/>
      <c r="M228" s="10"/>
      <c r="N228" s="611"/>
      <c r="O228" s="586"/>
    </row>
    <row r="229" spans="1:15" ht="13.5" customHeight="1">
      <c r="A229" s="267" t="s">
        <v>14</v>
      </c>
      <c r="B229" s="68" t="s">
        <v>180</v>
      </c>
      <c r="C229" s="323" t="s">
        <v>16</v>
      </c>
      <c r="D229" s="705">
        <f>E229*0.7</f>
        <v>1.4</v>
      </c>
      <c r="E229" s="324">
        <v>2</v>
      </c>
      <c r="F229" s="21"/>
      <c r="G229" s="325"/>
      <c r="H229" s="325"/>
      <c r="I229" s="326"/>
      <c r="J229" s="325"/>
      <c r="K229" s="325"/>
      <c r="L229" s="325"/>
      <c r="M229" s="325"/>
      <c r="N229" s="600"/>
      <c r="O229" s="587"/>
    </row>
    <row r="230" spans="1:15" ht="13.5" customHeight="1">
      <c r="A230" s="267" t="s">
        <v>17</v>
      </c>
      <c r="B230" s="68" t="s">
        <v>181</v>
      </c>
      <c r="C230" s="74" t="s">
        <v>16</v>
      </c>
      <c r="D230" s="705">
        <f t="shared" ref="D230:D234" si="15">E230*0.7</f>
        <v>1.4</v>
      </c>
      <c r="E230" s="122">
        <v>2</v>
      </c>
      <c r="F230" s="21"/>
      <c r="G230" s="26"/>
      <c r="H230" s="23"/>
      <c r="I230" s="326"/>
      <c r="J230" s="23"/>
      <c r="K230" s="23"/>
      <c r="L230" s="23"/>
      <c r="M230" s="143"/>
      <c r="N230" s="32"/>
      <c r="O230" s="587"/>
    </row>
    <row r="231" spans="1:15" ht="13.5" customHeight="1">
      <c r="A231" s="267" t="s">
        <v>19</v>
      </c>
      <c r="B231" s="68" t="s">
        <v>182</v>
      </c>
      <c r="C231" s="74" t="s">
        <v>16</v>
      </c>
      <c r="D231" s="705">
        <f t="shared" si="15"/>
        <v>2.0999999999999996</v>
      </c>
      <c r="E231" s="122">
        <v>3</v>
      </c>
      <c r="F231" s="21"/>
      <c r="G231" s="25"/>
      <c r="H231" s="23"/>
      <c r="I231" s="326"/>
      <c r="J231" s="23"/>
      <c r="K231" s="23"/>
      <c r="L231" s="23"/>
      <c r="M231" s="143"/>
      <c r="N231" s="166"/>
      <c r="O231" s="587"/>
    </row>
    <row r="232" spans="1:15" ht="13.5" customHeight="1">
      <c r="A232" s="267" t="s">
        <v>20</v>
      </c>
      <c r="B232" s="68" t="s">
        <v>183</v>
      </c>
      <c r="C232" s="74" t="s">
        <v>16</v>
      </c>
      <c r="D232" s="705">
        <f t="shared" si="15"/>
        <v>2.0999999999999996</v>
      </c>
      <c r="E232" s="122">
        <v>3</v>
      </c>
      <c r="F232" s="328"/>
      <c r="G232" s="25"/>
      <c r="H232" s="23"/>
      <c r="I232" s="326"/>
      <c r="J232" s="23"/>
      <c r="K232" s="23"/>
      <c r="L232" s="23"/>
      <c r="M232" s="143"/>
      <c r="N232" s="166"/>
      <c r="O232" s="587"/>
    </row>
    <row r="233" spans="1:15" ht="13.5" customHeight="1">
      <c r="A233" s="267" t="s">
        <v>21</v>
      </c>
      <c r="B233" s="68" t="s">
        <v>184</v>
      </c>
      <c r="C233" s="74" t="s">
        <v>16</v>
      </c>
      <c r="D233" s="705">
        <f t="shared" si="15"/>
        <v>2.0999999999999996</v>
      </c>
      <c r="E233" s="122">
        <v>3</v>
      </c>
      <c r="F233" s="328"/>
      <c r="G233" s="25"/>
      <c r="H233" s="23"/>
      <c r="I233" s="326"/>
      <c r="J233" s="23"/>
      <c r="K233" s="23"/>
      <c r="L233" s="23"/>
      <c r="M233" s="143"/>
      <c r="N233" s="166"/>
      <c r="O233" s="587"/>
    </row>
    <row r="234" spans="1:15" ht="13.5" customHeight="1">
      <c r="A234" s="267" t="s">
        <v>22</v>
      </c>
      <c r="B234" s="68" t="s">
        <v>185</v>
      </c>
      <c r="C234" s="74" t="s">
        <v>16</v>
      </c>
      <c r="D234" s="705">
        <f t="shared" si="15"/>
        <v>2.0999999999999996</v>
      </c>
      <c r="E234" s="122">
        <v>3</v>
      </c>
      <c r="F234" s="328"/>
      <c r="G234" s="25"/>
      <c r="H234" s="23"/>
      <c r="I234" s="326"/>
      <c r="J234" s="23"/>
      <c r="K234" s="23"/>
      <c r="L234" s="23"/>
      <c r="M234" s="143"/>
      <c r="N234" s="166"/>
      <c r="O234" s="587"/>
    </row>
    <row r="235" spans="1:15" ht="13.5" customHeight="1">
      <c r="A235" s="220"/>
      <c r="B235" s="184" t="s">
        <v>31</v>
      </c>
      <c r="C235" s="220"/>
      <c r="D235" s="220"/>
      <c r="E235" s="220"/>
      <c r="F235" s="230"/>
      <c r="G235" s="220"/>
      <c r="H235" s="250"/>
      <c r="I235" s="251"/>
      <c r="J235" s="287"/>
      <c r="K235" s="39"/>
      <c r="L235" s="39"/>
      <c r="M235" s="221"/>
      <c r="N235" s="221"/>
      <c r="O235" s="586"/>
    </row>
    <row r="236" spans="1:15" ht="12.75" customHeight="1">
      <c r="B236" s="864" t="s">
        <v>186</v>
      </c>
      <c r="C236" s="864"/>
      <c r="D236" s="864"/>
      <c r="E236" s="864"/>
      <c r="F236" s="864"/>
      <c r="G236" s="864"/>
      <c r="H236" s="864"/>
      <c r="I236" s="864"/>
      <c r="J236" s="864"/>
      <c r="K236" s="864"/>
      <c r="L236" s="864"/>
      <c r="M236" s="24"/>
      <c r="N236" s="156"/>
    </row>
    <row r="237" spans="1:15" ht="12.75" customHeight="1">
      <c r="B237" s="865" t="s">
        <v>187</v>
      </c>
      <c r="C237" s="865"/>
      <c r="D237" s="865"/>
      <c r="E237" s="865"/>
      <c r="F237" s="865"/>
      <c r="G237" s="865"/>
      <c r="H237" s="865"/>
      <c r="I237" s="865"/>
      <c r="J237" s="865"/>
      <c r="K237" s="865"/>
      <c r="L237" s="865"/>
      <c r="M237" s="24"/>
      <c r="N237" s="156"/>
    </row>
    <row r="238" spans="1:15" ht="12.75" customHeight="1">
      <c r="B238" s="863" t="s">
        <v>188</v>
      </c>
      <c r="C238" s="863"/>
      <c r="D238" s="863"/>
      <c r="E238" s="863"/>
      <c r="F238" s="863"/>
      <c r="G238" s="863"/>
      <c r="H238" s="863"/>
      <c r="I238" s="863"/>
      <c r="J238" s="863"/>
      <c r="K238" s="863"/>
      <c r="L238" s="863"/>
      <c r="M238" s="24"/>
      <c r="N238" s="156"/>
    </row>
    <row r="239" spans="1:15" ht="12.75" customHeight="1">
      <c r="B239" s="2"/>
      <c r="C239" s="2"/>
      <c r="D239" s="2"/>
      <c r="E239" s="2"/>
      <c r="F239" s="2"/>
      <c r="G239" s="2"/>
      <c r="H239" s="2"/>
      <c r="I239" s="43" t="s">
        <v>25</v>
      </c>
      <c r="J239" s="2"/>
      <c r="K239" s="2"/>
      <c r="L239" s="2"/>
      <c r="M239" s="2"/>
      <c r="N239" s="156"/>
    </row>
    <row r="240" spans="1:15" ht="12.75" customHeight="1">
      <c r="A240" s="24"/>
      <c r="B240" s="3" t="s">
        <v>189</v>
      </c>
      <c r="C240" s="24"/>
      <c r="D240" s="24"/>
      <c r="E240" s="24"/>
      <c r="F240" s="298"/>
      <c r="G240" s="24"/>
      <c r="H240" s="24"/>
      <c r="I240" s="24"/>
      <c r="J240" s="24"/>
      <c r="K240" s="24"/>
      <c r="L240" s="24"/>
      <c r="M240" s="24"/>
      <c r="N240" s="24"/>
    </row>
    <row r="241" spans="1:15" ht="40.5" customHeight="1">
      <c r="A241" s="5" t="s">
        <v>1</v>
      </c>
      <c r="B241" s="5" t="s">
        <v>2</v>
      </c>
      <c r="C241" s="12" t="s">
        <v>3</v>
      </c>
      <c r="D241" s="860" t="s">
        <v>4</v>
      </c>
      <c r="E241" s="860"/>
      <c r="F241" s="8" t="s">
        <v>5</v>
      </c>
      <c r="G241" s="5" t="s">
        <v>6</v>
      </c>
      <c r="H241" s="860" t="s">
        <v>7</v>
      </c>
      <c r="I241" s="860"/>
      <c r="J241" s="12" t="s">
        <v>8</v>
      </c>
      <c r="K241" s="860" t="s">
        <v>9</v>
      </c>
      <c r="L241" s="860"/>
      <c r="M241" s="9" t="s">
        <v>10</v>
      </c>
      <c r="N241" s="11" t="s">
        <v>11</v>
      </c>
      <c r="O241" s="586" t="s">
        <v>335</v>
      </c>
    </row>
    <row r="242" spans="1:15" ht="21" customHeight="1">
      <c r="A242" s="11"/>
      <c r="B242" s="10"/>
      <c r="C242" s="12"/>
      <c r="D242" s="12" t="s">
        <v>12</v>
      </c>
      <c r="E242" s="10" t="s">
        <v>13</v>
      </c>
      <c r="F242" s="13"/>
      <c r="G242" s="10"/>
      <c r="H242" s="12" t="s">
        <v>12</v>
      </c>
      <c r="I242" s="12" t="s">
        <v>13</v>
      </c>
      <c r="J242" s="12"/>
      <c r="K242" s="12" t="s">
        <v>12</v>
      </c>
      <c r="L242" s="10" t="s">
        <v>13</v>
      </c>
      <c r="M242" s="11"/>
      <c r="N242" s="11"/>
      <c r="O242" s="586"/>
    </row>
    <row r="243" spans="1:15" ht="36" customHeight="1">
      <c r="A243" s="20" t="s">
        <v>14</v>
      </c>
      <c r="B243" s="214" t="s">
        <v>190</v>
      </c>
      <c r="C243" s="129" t="s">
        <v>18</v>
      </c>
      <c r="D243" s="711">
        <f>E243*0.7</f>
        <v>3.5</v>
      </c>
      <c r="E243" s="721">
        <v>5</v>
      </c>
      <c r="F243" s="650"/>
      <c r="G243" s="235"/>
      <c r="H243" s="196"/>
      <c r="I243" s="329"/>
      <c r="J243" s="196"/>
      <c r="K243" s="196"/>
      <c r="L243" s="196"/>
      <c r="M243" s="143"/>
      <c r="N243" s="166"/>
      <c r="O243" s="587"/>
    </row>
    <row r="244" spans="1:15" ht="28.5" customHeight="1">
      <c r="A244" s="20" t="s">
        <v>17</v>
      </c>
      <c r="B244" s="68" t="s">
        <v>191</v>
      </c>
      <c r="C244" s="129" t="s">
        <v>16</v>
      </c>
      <c r="D244" s="711">
        <f t="shared" ref="D244:D246" si="16">E244*0.7</f>
        <v>0.7</v>
      </c>
      <c r="E244" s="722">
        <v>1</v>
      </c>
      <c r="F244" s="229"/>
      <c r="G244" s="235"/>
      <c r="H244" s="196"/>
      <c r="I244" s="329"/>
      <c r="J244" s="196"/>
      <c r="K244" s="196"/>
      <c r="L244" s="196"/>
      <c r="M244" s="143"/>
      <c r="N244" s="166"/>
      <c r="O244" s="587"/>
    </row>
    <row r="245" spans="1:15" ht="24.75" customHeight="1">
      <c r="A245" s="20" t="s">
        <v>19</v>
      </c>
      <c r="B245" s="68" t="s">
        <v>192</v>
      </c>
      <c r="C245" s="129" t="s">
        <v>18</v>
      </c>
      <c r="D245" s="711">
        <f t="shared" si="16"/>
        <v>2.0999999999999996</v>
      </c>
      <c r="E245" s="722">
        <v>3</v>
      </c>
      <c r="F245" s="229"/>
      <c r="G245" s="235"/>
      <c r="H245" s="196"/>
      <c r="I245" s="329"/>
      <c r="J245" s="196"/>
      <c r="K245" s="196"/>
      <c r="L245" s="196"/>
      <c r="M245" s="143"/>
      <c r="N245" s="166"/>
      <c r="O245" s="587"/>
    </row>
    <row r="246" spans="1:15" ht="52.5" customHeight="1">
      <c r="A246" s="20" t="s">
        <v>20</v>
      </c>
      <c r="B246" s="68" t="s">
        <v>193</v>
      </c>
      <c r="C246" s="129" t="s">
        <v>18</v>
      </c>
      <c r="D246" s="711">
        <f t="shared" si="16"/>
        <v>2.0999999999999996</v>
      </c>
      <c r="E246" s="723">
        <v>3</v>
      </c>
      <c r="F246" s="127"/>
      <c r="G246" s="235"/>
      <c r="H246" s="196"/>
      <c r="I246" s="329"/>
      <c r="J246" s="196"/>
      <c r="K246" s="196"/>
      <c r="L246" s="196"/>
      <c r="M246" s="143"/>
      <c r="N246" s="166"/>
      <c r="O246" s="587"/>
    </row>
    <row r="247" spans="1:15" ht="14.25" customHeight="1">
      <c r="A247" s="220"/>
      <c r="B247" s="184" t="s">
        <v>31</v>
      </c>
      <c r="C247" s="220"/>
      <c r="D247" s="220"/>
      <c r="E247" s="220"/>
      <c r="F247" s="230"/>
      <c r="G247" s="330"/>
      <c r="H247" s="250"/>
      <c r="I247" s="251"/>
      <c r="J247" s="287"/>
      <c r="K247" s="39"/>
      <c r="L247" s="39"/>
      <c r="M247" s="221"/>
      <c r="N247" s="221"/>
      <c r="O247" s="586"/>
    </row>
    <row r="248" spans="1:15" ht="13.5" customHeight="1">
      <c r="A248" s="2"/>
      <c r="B248" s="3"/>
      <c r="C248" s="2"/>
      <c r="D248" s="2"/>
      <c r="E248" s="2"/>
      <c r="F248" s="4"/>
      <c r="G248" s="2"/>
      <c r="H248" s="2"/>
      <c r="I248" s="331"/>
      <c r="J248" s="2"/>
      <c r="K248" s="2"/>
      <c r="L248" s="204"/>
      <c r="M248" s="2"/>
      <c r="N248" s="2"/>
    </row>
    <row r="249" spans="1:15" ht="12.75" customHeight="1">
      <c r="A249" s="24"/>
      <c r="B249" s="2"/>
      <c r="C249" s="24"/>
      <c r="D249" s="24"/>
      <c r="E249" s="24"/>
      <c r="F249" s="298"/>
      <c r="G249" s="24"/>
      <c r="H249" s="24"/>
      <c r="I249" s="322"/>
      <c r="J249" s="24"/>
      <c r="K249" s="24"/>
      <c r="L249" s="24"/>
      <c r="M249" s="24"/>
      <c r="N249" s="24"/>
    </row>
    <row r="250" spans="1:15" ht="12.75" customHeight="1">
      <c r="A250" s="24"/>
      <c r="B250" s="3" t="s">
        <v>194</v>
      </c>
      <c r="C250" s="24"/>
      <c r="D250" s="24"/>
      <c r="E250" s="24"/>
      <c r="F250" s="298"/>
      <c r="G250" s="24"/>
      <c r="H250" s="24"/>
      <c r="I250" s="24"/>
      <c r="J250" s="24"/>
      <c r="K250" s="24"/>
      <c r="L250" s="24"/>
      <c r="M250" s="24"/>
      <c r="N250" s="24"/>
    </row>
    <row r="251" spans="1:15" ht="37.5" customHeight="1">
      <c r="A251" s="5" t="s">
        <v>1</v>
      </c>
      <c r="B251" s="5" t="s">
        <v>2</v>
      </c>
      <c r="C251" s="12" t="s">
        <v>3</v>
      </c>
      <c r="D251" s="860" t="s">
        <v>4</v>
      </c>
      <c r="E251" s="860"/>
      <c r="F251" s="8" t="s">
        <v>5</v>
      </c>
      <c r="G251" s="5" t="s">
        <v>6</v>
      </c>
      <c r="H251" s="860" t="s">
        <v>7</v>
      </c>
      <c r="I251" s="860"/>
      <c r="J251" s="12" t="s">
        <v>8</v>
      </c>
      <c r="K251" s="860" t="s">
        <v>9</v>
      </c>
      <c r="L251" s="860"/>
      <c r="M251" s="9" t="s">
        <v>10</v>
      </c>
      <c r="N251" s="11" t="s">
        <v>11</v>
      </c>
      <c r="O251" s="586" t="s">
        <v>335</v>
      </c>
    </row>
    <row r="252" spans="1:15" ht="19.5" customHeight="1">
      <c r="A252" s="11"/>
      <c r="B252" s="10"/>
      <c r="C252" s="12"/>
      <c r="D252" s="6" t="s">
        <v>12</v>
      </c>
      <c r="E252" s="10" t="s">
        <v>13</v>
      </c>
      <c r="F252" s="13"/>
      <c r="G252" s="10"/>
      <c r="H252" s="12" t="s">
        <v>12</v>
      </c>
      <c r="I252" s="6" t="s">
        <v>13</v>
      </c>
      <c r="J252" s="12"/>
      <c r="K252" s="12" t="s">
        <v>12</v>
      </c>
      <c r="L252" s="10" t="s">
        <v>13</v>
      </c>
      <c r="M252" s="11"/>
      <c r="N252" s="11"/>
      <c r="O252" s="586"/>
    </row>
    <row r="253" spans="1:15" ht="27" customHeight="1">
      <c r="A253" s="569" t="s">
        <v>14</v>
      </c>
      <c r="B253" s="332" t="s">
        <v>195</v>
      </c>
      <c r="C253" s="225" t="s">
        <v>16</v>
      </c>
      <c r="D253" s="727">
        <f>E253*0.7</f>
        <v>3.5</v>
      </c>
      <c r="E253" s="765">
        <v>5</v>
      </c>
      <c r="F253" s="133"/>
      <c r="G253" s="212"/>
      <c r="H253" s="568"/>
      <c r="I253" s="537"/>
      <c r="J253" s="213"/>
      <c r="K253" s="213"/>
      <c r="L253" s="213"/>
      <c r="M253" s="131"/>
      <c r="N253" s="470"/>
      <c r="O253" s="587"/>
    </row>
    <row r="254" spans="1:15" ht="71.25" customHeight="1">
      <c r="A254" s="76" t="s">
        <v>17</v>
      </c>
      <c r="B254" s="214" t="s">
        <v>196</v>
      </c>
      <c r="C254" s="707" t="s">
        <v>16</v>
      </c>
      <c r="D254" s="727">
        <f t="shared" ref="D254:D259" si="17">E254*0.7</f>
        <v>21</v>
      </c>
      <c r="E254" s="730">
        <v>30</v>
      </c>
      <c r="F254" s="333"/>
      <c r="G254" s="681"/>
      <c r="H254" s="824"/>
      <c r="I254" s="537"/>
      <c r="J254" s="236"/>
      <c r="K254" s="195"/>
      <c r="L254" s="195"/>
      <c r="M254" s="45"/>
      <c r="N254" s="208"/>
      <c r="O254" s="587"/>
    </row>
    <row r="255" spans="1:15" ht="62.25" customHeight="1">
      <c r="A255" s="569" t="s">
        <v>19</v>
      </c>
      <c r="B255" s="335" t="s">
        <v>197</v>
      </c>
      <c r="C255" s="682" t="s">
        <v>16</v>
      </c>
      <c r="D255" s="727">
        <f t="shared" si="17"/>
        <v>7</v>
      </c>
      <c r="E255" s="763">
        <v>10</v>
      </c>
      <c r="F255" s="706"/>
      <c r="G255" s="682"/>
      <c r="H255" s="825"/>
      <c r="I255" s="537"/>
      <c r="J255" s="337"/>
      <c r="K255" s="337"/>
      <c r="L255" s="337"/>
      <c r="M255" s="336"/>
      <c r="N255" s="610"/>
      <c r="O255" s="587"/>
    </row>
    <row r="256" spans="1:15" ht="161.25" customHeight="1">
      <c r="A256" s="76" t="s">
        <v>20</v>
      </c>
      <c r="B256" s="556" t="s">
        <v>364</v>
      </c>
      <c r="C256" s="259" t="s">
        <v>16</v>
      </c>
      <c r="D256" s="727">
        <f t="shared" si="17"/>
        <v>3.5</v>
      </c>
      <c r="E256" s="766">
        <v>5</v>
      </c>
      <c r="F256" s="52"/>
      <c r="G256" s="259"/>
      <c r="H256" s="825"/>
      <c r="I256" s="537"/>
      <c r="J256" s="339"/>
      <c r="K256" s="340" t="s">
        <v>25</v>
      </c>
      <c r="L256" s="340"/>
      <c r="M256" s="340"/>
      <c r="N256" s="338"/>
      <c r="O256" s="587"/>
    </row>
    <row r="257" spans="1:15" ht="63.75" customHeight="1">
      <c r="A257" s="569" t="s">
        <v>21</v>
      </c>
      <c r="B257" s="68" t="s">
        <v>363</v>
      </c>
      <c r="C257" s="181" t="s">
        <v>362</v>
      </c>
      <c r="D257" s="727">
        <f t="shared" si="17"/>
        <v>7</v>
      </c>
      <c r="E257" s="764">
        <v>10</v>
      </c>
      <c r="F257" s="856"/>
      <c r="G257" s="181"/>
      <c r="H257" s="683"/>
      <c r="I257" s="537"/>
      <c r="J257" s="823"/>
      <c r="K257" s="683"/>
      <c r="L257" s="675"/>
      <c r="M257" s="676"/>
      <c r="N257" s="674"/>
      <c r="O257" s="587"/>
    </row>
    <row r="258" spans="1:15" ht="49.5" customHeight="1">
      <c r="A258" s="76" t="s">
        <v>22</v>
      </c>
      <c r="B258" s="661" t="s">
        <v>375</v>
      </c>
      <c r="C258" s="181" t="s">
        <v>16</v>
      </c>
      <c r="D258" s="727">
        <f t="shared" si="17"/>
        <v>7</v>
      </c>
      <c r="E258" s="764">
        <v>10</v>
      </c>
      <c r="F258" s="856"/>
      <c r="G258" s="181"/>
      <c r="H258" s="683"/>
      <c r="I258" s="537"/>
      <c r="J258" s="823"/>
      <c r="K258" s="683"/>
      <c r="L258" s="675"/>
      <c r="M258" s="676"/>
      <c r="N258" s="674"/>
      <c r="O258" s="587"/>
    </row>
    <row r="259" spans="1:15" ht="49.5" customHeight="1">
      <c r="A259" s="569" t="s">
        <v>23</v>
      </c>
      <c r="B259" s="661" t="s">
        <v>376</v>
      </c>
      <c r="C259" s="181" t="s">
        <v>16</v>
      </c>
      <c r="D259" s="727">
        <f t="shared" si="17"/>
        <v>7</v>
      </c>
      <c r="E259" s="764">
        <v>10</v>
      </c>
      <c r="F259" s="856"/>
      <c r="G259" s="181"/>
      <c r="H259" s="683"/>
      <c r="I259" s="537"/>
      <c r="J259" s="823"/>
      <c r="K259" s="683"/>
      <c r="L259" s="675"/>
      <c r="M259" s="676"/>
      <c r="N259" s="674"/>
      <c r="O259" s="587"/>
    </row>
    <row r="260" spans="1:15" ht="191.25">
      <c r="A260" s="76" t="s">
        <v>24</v>
      </c>
      <c r="B260" s="68" t="s">
        <v>394</v>
      </c>
      <c r="C260" s="181" t="s">
        <v>16</v>
      </c>
      <c r="D260" s="727">
        <f t="shared" ref="D260" si="18">E260*0.7</f>
        <v>33.599999999999994</v>
      </c>
      <c r="E260" s="764">
        <v>48</v>
      </c>
      <c r="F260" s="53"/>
      <c r="G260" s="181"/>
      <c r="H260" s="683"/>
      <c r="I260" s="537"/>
      <c r="J260" s="823" t="s">
        <v>25</v>
      </c>
      <c r="K260" s="683"/>
      <c r="L260" s="675"/>
      <c r="M260" s="676"/>
      <c r="N260" s="674"/>
      <c r="O260" s="587"/>
    </row>
    <row r="261" spans="1:15" ht="13.5" customHeight="1">
      <c r="A261" s="569" t="s">
        <v>25</v>
      </c>
      <c r="B261" s="342" t="s">
        <v>31</v>
      </c>
      <c r="C261" s="231"/>
      <c r="D261" s="710"/>
      <c r="E261" s="708"/>
      <c r="F261" s="343"/>
      <c r="G261" s="341"/>
      <c r="H261" s="344"/>
      <c r="I261" s="345" t="s">
        <v>25</v>
      </c>
      <c r="J261" s="346"/>
      <c r="K261" s="344"/>
      <c r="L261" s="344"/>
      <c r="M261" s="341"/>
      <c r="N261" s="231"/>
      <c r="O261" s="586"/>
    </row>
    <row r="262" spans="1:15" ht="13.5" customHeight="1">
      <c r="A262" s="2"/>
      <c r="B262" s="3"/>
      <c r="C262" s="2"/>
      <c r="D262" s="2"/>
      <c r="E262" s="2"/>
      <c r="F262" s="4"/>
      <c r="G262" s="2"/>
      <c r="H262" s="2"/>
      <c r="I262" s="331"/>
      <c r="J262" s="2"/>
      <c r="K262" s="2"/>
      <c r="L262" s="204"/>
      <c r="M262" s="2"/>
      <c r="N262" s="2"/>
    </row>
    <row r="263" spans="1:15" ht="13.5" customHeight="1">
      <c r="A263" s="2"/>
      <c r="B263" s="3"/>
      <c r="C263" s="2"/>
      <c r="D263" s="2"/>
      <c r="E263" s="2"/>
      <c r="F263" s="4"/>
      <c r="G263" s="2"/>
      <c r="H263" s="2"/>
      <c r="I263" s="347"/>
      <c r="J263" s="2"/>
      <c r="K263" s="2"/>
      <c r="L263" s="204"/>
      <c r="M263" s="2"/>
      <c r="N263" s="2"/>
    </row>
    <row r="264" spans="1:15" ht="12.75" customHeight="1">
      <c r="B264" s="2"/>
      <c r="I264" s="352"/>
    </row>
    <row r="265" spans="1:15" ht="12.75" customHeight="1">
      <c r="B265" s="3" t="s">
        <v>395</v>
      </c>
    </row>
    <row r="266" spans="1:15" ht="40.5" customHeight="1">
      <c r="A266" s="5" t="s">
        <v>1</v>
      </c>
      <c r="B266" s="5" t="s">
        <v>2</v>
      </c>
      <c r="C266" s="12" t="s">
        <v>3</v>
      </c>
      <c r="D266" s="860" t="s">
        <v>4</v>
      </c>
      <c r="E266" s="860"/>
      <c r="F266" s="8" t="s">
        <v>5</v>
      </c>
      <c r="G266" s="5" t="s">
        <v>6</v>
      </c>
      <c r="H266" s="860" t="s">
        <v>7</v>
      </c>
      <c r="I266" s="860"/>
      <c r="J266" s="12" t="s">
        <v>8</v>
      </c>
      <c r="K266" s="860" t="s">
        <v>9</v>
      </c>
      <c r="L266" s="860"/>
      <c r="M266" s="9" t="s">
        <v>10</v>
      </c>
      <c r="N266" s="11" t="s">
        <v>11</v>
      </c>
      <c r="O266" s="586" t="s">
        <v>335</v>
      </c>
    </row>
    <row r="267" spans="1:15" ht="20.25" customHeight="1">
      <c r="A267" s="11"/>
      <c r="B267" s="10"/>
      <c r="C267" s="12"/>
      <c r="D267" s="12" t="s">
        <v>12</v>
      </c>
      <c r="E267" s="10" t="s">
        <v>13</v>
      </c>
      <c r="F267" s="13"/>
      <c r="G267" s="10"/>
      <c r="H267" s="12" t="s">
        <v>12</v>
      </c>
      <c r="I267" s="12" t="s">
        <v>13</v>
      </c>
      <c r="J267" s="12"/>
      <c r="K267" s="12" t="s">
        <v>12</v>
      </c>
      <c r="L267" s="10" t="s">
        <v>13</v>
      </c>
      <c r="M267" s="11"/>
      <c r="N267" s="11"/>
      <c r="O267" s="586"/>
    </row>
    <row r="268" spans="1:15" ht="27" customHeight="1">
      <c r="A268" s="192" t="s">
        <v>14</v>
      </c>
      <c r="B268" s="68" t="s">
        <v>199</v>
      </c>
      <c r="C268" s="124" t="s">
        <v>16</v>
      </c>
      <c r="D268" s="712">
        <f>E268*0.7</f>
        <v>175</v>
      </c>
      <c r="E268" s="126">
        <v>250</v>
      </c>
      <c r="F268" s="353"/>
      <c r="G268" s="286"/>
      <c r="H268" s="354"/>
      <c r="I268" s="355"/>
      <c r="J268" s="354"/>
      <c r="K268" s="354"/>
      <c r="L268" s="354"/>
      <c r="M268" s="143"/>
      <c r="N268" s="166"/>
      <c r="O268" s="587"/>
    </row>
    <row r="269" spans="1:15" ht="55.5">
      <c r="A269" s="192" t="s">
        <v>17</v>
      </c>
      <c r="B269" s="68" t="s">
        <v>384</v>
      </c>
      <c r="C269" s="124" t="s">
        <v>16</v>
      </c>
      <c r="D269" s="712">
        <f t="shared" ref="D269:D275" si="19">E269*0.7</f>
        <v>489.99999999999994</v>
      </c>
      <c r="E269" s="126">
        <v>700</v>
      </c>
      <c r="F269" s="353"/>
      <c r="G269" s="286"/>
      <c r="H269" s="354"/>
      <c r="I269" s="355"/>
      <c r="J269" s="354"/>
      <c r="K269" s="354"/>
      <c r="L269" s="354"/>
      <c r="M269" s="143"/>
      <c r="N269" s="166"/>
      <c r="O269" s="587"/>
    </row>
    <row r="270" spans="1:15" ht="50.25" customHeight="1">
      <c r="A270" s="192" t="s">
        <v>19</v>
      </c>
      <c r="B270" s="68" t="s">
        <v>200</v>
      </c>
      <c r="C270" s="124" t="s">
        <v>16</v>
      </c>
      <c r="D270" s="712">
        <f t="shared" si="19"/>
        <v>49</v>
      </c>
      <c r="E270" s="126">
        <v>70</v>
      </c>
      <c r="F270" s="353"/>
      <c r="G270" s="286"/>
      <c r="H270" s="354"/>
      <c r="I270" s="355"/>
      <c r="J270" s="354"/>
      <c r="K270" s="354"/>
      <c r="L270" s="354"/>
      <c r="M270" s="143"/>
      <c r="N270" s="166"/>
      <c r="O270" s="587"/>
    </row>
    <row r="271" spans="1:15" ht="47.25" customHeight="1">
      <c r="A271" s="192" t="s">
        <v>20</v>
      </c>
      <c r="B271" s="570" t="s">
        <v>201</v>
      </c>
      <c r="C271" s="124" t="s">
        <v>16</v>
      </c>
      <c r="D271" s="712">
        <f t="shared" si="19"/>
        <v>2170</v>
      </c>
      <c r="E271" s="126">
        <v>3100</v>
      </c>
      <c r="F271" s="353"/>
      <c r="G271" s="286"/>
      <c r="H271" s="354"/>
      <c r="I271" s="355"/>
      <c r="J271" s="354"/>
      <c r="K271" s="354"/>
      <c r="L271" s="354"/>
      <c r="M271" s="143"/>
      <c r="N271" s="166"/>
      <c r="O271" s="587"/>
    </row>
    <row r="272" spans="1:15" ht="49.5" customHeight="1">
      <c r="A272" s="192" t="s">
        <v>21</v>
      </c>
      <c r="B272" s="570" t="s">
        <v>202</v>
      </c>
      <c r="C272" s="571" t="s">
        <v>18</v>
      </c>
      <c r="D272" s="712">
        <f t="shared" si="19"/>
        <v>5.6</v>
      </c>
      <c r="E272" s="126">
        <v>8</v>
      </c>
      <c r="F272" s="353"/>
      <c r="G272" s="286"/>
      <c r="H272" s="354"/>
      <c r="I272" s="355"/>
      <c r="J272" s="354"/>
      <c r="K272" s="354"/>
      <c r="L272" s="354"/>
      <c r="M272" s="143"/>
      <c r="N272" s="166"/>
      <c r="O272" s="587"/>
    </row>
    <row r="273" spans="1:15" ht="59.25" customHeight="1">
      <c r="A273" s="192" t="s">
        <v>22</v>
      </c>
      <c r="B273" s="570" t="s">
        <v>203</v>
      </c>
      <c r="C273" s="571" t="s">
        <v>18</v>
      </c>
      <c r="D273" s="712">
        <f t="shared" si="19"/>
        <v>0.7</v>
      </c>
      <c r="E273" s="126">
        <v>1</v>
      </c>
      <c r="F273" s="353"/>
      <c r="G273" s="286"/>
      <c r="H273" s="354"/>
      <c r="I273" s="355"/>
      <c r="J273" s="354"/>
      <c r="K273" s="354"/>
      <c r="L273" s="354"/>
      <c r="M273" s="143"/>
      <c r="N273" s="166"/>
      <c r="O273" s="587"/>
    </row>
    <row r="274" spans="1:15" ht="56.25" customHeight="1">
      <c r="A274" s="192" t="s">
        <v>23</v>
      </c>
      <c r="B274" s="570" t="s">
        <v>204</v>
      </c>
      <c r="C274" s="571" t="s">
        <v>18</v>
      </c>
      <c r="D274" s="712">
        <f t="shared" si="19"/>
        <v>3.5</v>
      </c>
      <c r="E274" s="126">
        <v>5</v>
      </c>
      <c r="F274" s="353"/>
      <c r="G274" s="286"/>
      <c r="H274" s="354"/>
      <c r="I274" s="355"/>
      <c r="J274" s="354"/>
      <c r="K274" s="354"/>
      <c r="L274" s="354"/>
      <c r="M274" s="143"/>
      <c r="N274" s="166"/>
      <c r="O274" s="587"/>
    </row>
    <row r="275" spans="1:15" ht="30" customHeight="1">
      <c r="A275" s="192" t="s">
        <v>24</v>
      </c>
      <c r="B275" s="570" t="s">
        <v>205</v>
      </c>
      <c r="C275" s="571" t="s">
        <v>18</v>
      </c>
      <c r="D275" s="712">
        <f t="shared" si="19"/>
        <v>0.7</v>
      </c>
      <c r="E275" s="126">
        <v>1</v>
      </c>
      <c r="F275" s="353"/>
      <c r="G275" s="286"/>
      <c r="H275" s="354"/>
      <c r="I275" s="355"/>
      <c r="J275" s="354"/>
      <c r="K275" s="354"/>
      <c r="L275" s="354"/>
      <c r="M275" s="143"/>
      <c r="N275" s="166"/>
      <c r="O275" s="587"/>
    </row>
    <row r="276" spans="1:15" ht="16.5" customHeight="1">
      <c r="A276" s="220"/>
      <c r="B276" s="184" t="s">
        <v>31</v>
      </c>
      <c r="C276" s="220"/>
      <c r="D276" s="220"/>
      <c r="E276" s="220"/>
      <c r="F276" s="230"/>
      <c r="G276" s="220"/>
      <c r="H276" s="250"/>
      <c r="I276" s="251"/>
      <c r="J276" s="287"/>
      <c r="K276" s="39"/>
      <c r="L276" s="39"/>
      <c r="M276" s="221"/>
      <c r="N276" s="221"/>
      <c r="O276" s="586"/>
    </row>
    <row r="277" spans="1:15" ht="12.75" customHeight="1">
      <c r="B277" s="2"/>
      <c r="I277" s="356"/>
    </row>
    <row r="278" spans="1:15" ht="12.75" customHeight="1">
      <c r="B278" s="2"/>
      <c r="I278" s="352" t="s">
        <v>25</v>
      </c>
    </row>
    <row r="279" spans="1:15" ht="12.75" customHeight="1">
      <c r="B279" s="3" t="s">
        <v>198</v>
      </c>
      <c r="I279" s="294"/>
      <c r="M279" s="24" t="s">
        <v>25</v>
      </c>
    </row>
    <row r="280" spans="1:15" ht="43.5" customHeight="1">
      <c r="A280" s="5" t="s">
        <v>1</v>
      </c>
      <c r="B280" s="5" t="s">
        <v>2</v>
      </c>
      <c r="C280" s="12" t="s">
        <v>3</v>
      </c>
      <c r="D280" s="860" t="s">
        <v>4</v>
      </c>
      <c r="E280" s="860"/>
      <c r="F280" s="8" t="s">
        <v>5</v>
      </c>
      <c r="G280" s="5" t="s">
        <v>6</v>
      </c>
      <c r="H280" s="860" t="s">
        <v>7</v>
      </c>
      <c r="I280" s="860"/>
      <c r="J280" s="12" t="s">
        <v>8</v>
      </c>
      <c r="K280" s="860" t="s">
        <v>9</v>
      </c>
      <c r="L280" s="860"/>
      <c r="M280" s="9" t="s">
        <v>10</v>
      </c>
      <c r="N280" s="11" t="s">
        <v>11</v>
      </c>
      <c r="O280" s="586" t="s">
        <v>335</v>
      </c>
    </row>
    <row r="281" spans="1:15" ht="19.5" customHeight="1">
      <c r="A281" s="11"/>
      <c r="B281" s="10"/>
      <c r="C281" s="12"/>
      <c r="D281" s="12" t="s">
        <v>12</v>
      </c>
      <c r="E281" s="10" t="s">
        <v>13</v>
      </c>
      <c r="F281" s="13"/>
      <c r="G281" s="10"/>
      <c r="H281" s="12" t="s">
        <v>12</v>
      </c>
      <c r="I281" s="12" t="s">
        <v>13</v>
      </c>
      <c r="J281" s="12"/>
      <c r="K281" s="12" t="s">
        <v>12</v>
      </c>
      <c r="L281" s="10" t="s">
        <v>13</v>
      </c>
      <c r="M281" s="11"/>
      <c r="N281" s="11"/>
      <c r="O281" s="586"/>
    </row>
    <row r="282" spans="1:15" ht="48.75" customHeight="1">
      <c r="A282" s="30" t="s">
        <v>14</v>
      </c>
      <c r="B282" s="357" t="s">
        <v>207</v>
      </c>
      <c r="C282" s="769" t="s">
        <v>49</v>
      </c>
      <c r="D282" s="770">
        <f>E282*0.7</f>
        <v>2.8</v>
      </c>
      <c r="E282" s="85">
        <v>4</v>
      </c>
      <c r="F282" s="127"/>
      <c r="G282" s="358"/>
      <c r="H282" s="354"/>
      <c r="I282" s="359"/>
      <c r="J282" s="354"/>
      <c r="K282" s="354"/>
      <c r="L282" s="354"/>
      <c r="M282" s="360"/>
      <c r="N282" s="208"/>
      <c r="O282" s="587"/>
    </row>
    <row r="283" spans="1:15" ht="30" customHeight="1">
      <c r="A283" s="238" t="s">
        <v>17</v>
      </c>
      <c r="B283" s="767" t="s">
        <v>208</v>
      </c>
      <c r="C283" s="771" t="s">
        <v>49</v>
      </c>
      <c r="D283" s="772">
        <f t="shared" ref="D283:D286" si="20">E283*0.7</f>
        <v>35</v>
      </c>
      <c r="E283" s="773">
        <v>50</v>
      </c>
      <c r="F283" s="127"/>
      <c r="G283" s="286"/>
      <c r="H283" s="354"/>
      <c r="I283" s="359"/>
      <c r="J283" s="354"/>
      <c r="K283" s="286"/>
      <c r="L283" s="286"/>
      <c r="M283" s="361"/>
      <c r="N283" s="208"/>
      <c r="O283" s="587"/>
    </row>
    <row r="284" spans="1:15" ht="26.25" customHeight="1">
      <c r="A284" s="30" t="s">
        <v>19</v>
      </c>
      <c r="B284" s="768" t="s">
        <v>209</v>
      </c>
      <c r="C284" s="774" t="s">
        <v>49</v>
      </c>
      <c r="D284" s="772">
        <f t="shared" si="20"/>
        <v>350</v>
      </c>
      <c r="E284" s="773">
        <v>500</v>
      </c>
      <c r="F284" s="234"/>
      <c r="G284" s="286"/>
      <c r="H284" s="354"/>
      <c r="I284" s="359"/>
      <c r="J284" s="318"/>
      <c r="K284" s="354"/>
      <c r="L284" s="354"/>
      <c r="M284" s="362"/>
      <c r="N284" s="208"/>
      <c r="O284" s="587"/>
    </row>
    <row r="285" spans="1:15" ht="25.5" customHeight="1">
      <c r="A285" s="238" t="s">
        <v>20</v>
      </c>
      <c r="B285" s="363" t="s">
        <v>210</v>
      </c>
      <c r="C285" s="178" t="s">
        <v>49</v>
      </c>
      <c r="D285" s="713">
        <f t="shared" si="20"/>
        <v>105</v>
      </c>
      <c r="E285" s="179">
        <v>150</v>
      </c>
      <c r="F285" s="128"/>
      <c r="G285" s="286"/>
      <c r="H285" s="286"/>
      <c r="I285" s="359"/>
      <c r="J285" s="110"/>
      <c r="K285" s="286"/>
      <c r="L285" s="354"/>
      <c r="M285" s="110"/>
      <c r="N285" s="259"/>
      <c r="O285" s="587"/>
    </row>
    <row r="286" spans="1:15" ht="84.75" customHeight="1">
      <c r="A286" s="30" t="s">
        <v>21</v>
      </c>
      <c r="B286" s="538" t="s">
        <v>310</v>
      </c>
      <c r="C286" s="273" t="s">
        <v>49</v>
      </c>
      <c r="D286" s="713">
        <f t="shared" si="20"/>
        <v>7</v>
      </c>
      <c r="E286" s="207">
        <v>10</v>
      </c>
      <c r="F286" s="229"/>
      <c r="G286" s="286"/>
      <c r="H286" s="354"/>
      <c r="I286" s="359"/>
      <c r="J286" s="354"/>
      <c r="K286" s="286"/>
      <c r="L286" s="286"/>
      <c r="M286" s="364"/>
      <c r="N286" s="208"/>
      <c r="O286" s="587"/>
    </row>
    <row r="287" spans="1:15" ht="15.75" customHeight="1">
      <c r="A287" s="220"/>
      <c r="B287" s="184" t="s">
        <v>31</v>
      </c>
      <c r="C287" s="220"/>
      <c r="D287" s="220"/>
      <c r="E287" s="220"/>
      <c r="F287" s="230"/>
      <c r="G287" s="220"/>
      <c r="H287" s="250"/>
      <c r="I287" s="251"/>
      <c r="J287" s="287"/>
      <c r="K287" s="39"/>
      <c r="L287" s="39"/>
      <c r="M287" s="221"/>
      <c r="N287" s="221"/>
      <c r="O287" s="586"/>
    </row>
    <row r="288" spans="1:15" ht="12.75" customHeight="1">
      <c r="B288" s="3" t="s">
        <v>211</v>
      </c>
      <c r="C288" s="2"/>
      <c r="D288" s="2"/>
      <c r="E288" s="2"/>
      <c r="I288" s="356"/>
    </row>
    <row r="289" spans="1:15" ht="12.75" customHeight="1">
      <c r="B289" s="3"/>
      <c r="C289" s="2"/>
      <c r="D289" s="2"/>
      <c r="E289" s="2"/>
      <c r="I289" s="365"/>
    </row>
    <row r="290" spans="1:15" ht="12.75" customHeight="1">
      <c r="B290" s="2"/>
    </row>
    <row r="291" spans="1:15" ht="12.75" customHeight="1">
      <c r="B291" s="3" t="s">
        <v>206</v>
      </c>
    </row>
    <row r="292" spans="1:15" ht="36" customHeight="1">
      <c r="A292" s="5" t="s">
        <v>1</v>
      </c>
      <c r="B292" s="5" t="s">
        <v>2</v>
      </c>
      <c r="C292" s="12" t="s">
        <v>3</v>
      </c>
      <c r="D292" s="860" t="s">
        <v>4</v>
      </c>
      <c r="E292" s="860"/>
      <c r="F292" s="8" t="s">
        <v>5</v>
      </c>
      <c r="G292" s="5" t="s">
        <v>6</v>
      </c>
      <c r="H292" s="860" t="s">
        <v>7</v>
      </c>
      <c r="I292" s="860"/>
      <c r="J292" s="12" t="s">
        <v>8</v>
      </c>
      <c r="K292" s="860" t="s">
        <v>9</v>
      </c>
      <c r="L292" s="860"/>
      <c r="M292" s="9" t="s">
        <v>10</v>
      </c>
      <c r="N292" s="11" t="s">
        <v>11</v>
      </c>
      <c r="O292" s="586" t="s">
        <v>335</v>
      </c>
    </row>
    <row r="293" spans="1:15" ht="15.75" customHeight="1">
      <c r="A293" s="11"/>
      <c r="B293" s="10"/>
      <c r="C293" s="12"/>
      <c r="D293" s="12" t="s">
        <v>12</v>
      </c>
      <c r="E293" s="10" t="s">
        <v>13</v>
      </c>
      <c r="F293" s="13"/>
      <c r="G293" s="10"/>
      <c r="H293" s="12" t="s">
        <v>12</v>
      </c>
      <c r="I293" s="12" t="s">
        <v>13</v>
      </c>
      <c r="J293" s="12"/>
      <c r="K293" s="12" t="s">
        <v>12</v>
      </c>
      <c r="L293" s="10" t="s">
        <v>13</v>
      </c>
      <c r="M293" s="11"/>
      <c r="N293" s="11"/>
      <c r="O293" s="586"/>
    </row>
    <row r="294" spans="1:15" ht="27.75" customHeight="1">
      <c r="A294" s="20" t="s">
        <v>14</v>
      </c>
      <c r="B294" s="193" t="s">
        <v>213</v>
      </c>
      <c r="C294" s="74" t="s">
        <v>16</v>
      </c>
      <c r="D294" s="751">
        <f t="shared" ref="D294:D297" si="21">E294*0.7</f>
        <v>350</v>
      </c>
      <c r="E294" s="455">
        <v>500</v>
      </c>
      <c r="F294" s="366"/>
      <c r="G294" s="367"/>
      <c r="H294" s="368"/>
      <c r="I294" s="369"/>
      <c r="J294" s="368"/>
      <c r="K294" s="368"/>
      <c r="L294" s="368"/>
      <c r="M294" s="350"/>
      <c r="N294" s="592"/>
      <c r="O294" s="587"/>
    </row>
    <row r="295" spans="1:15" ht="36.75" customHeight="1">
      <c r="A295" s="20"/>
      <c r="B295" s="857" t="s">
        <v>214</v>
      </c>
      <c r="C295" s="857"/>
      <c r="D295" s="857"/>
      <c r="E295" s="857"/>
      <c r="F295" s="857"/>
      <c r="G295" s="857"/>
      <c r="H295" s="10"/>
      <c r="I295" s="380" t="s">
        <v>25</v>
      </c>
      <c r="J295" s="10"/>
      <c r="K295" s="10"/>
      <c r="L295" s="10"/>
      <c r="M295" s="10"/>
      <c r="N295" s="11"/>
      <c r="O295" s="586"/>
    </row>
    <row r="296" spans="1:15" ht="28.5" customHeight="1">
      <c r="A296" s="20">
        <v>2</v>
      </c>
      <c r="B296" s="214" t="s">
        <v>215</v>
      </c>
      <c r="C296" s="164" t="s">
        <v>16</v>
      </c>
      <c r="D296" s="751">
        <f t="shared" si="21"/>
        <v>7000</v>
      </c>
      <c r="E296" s="737">
        <v>10000</v>
      </c>
      <c r="F296" s="366"/>
      <c r="G296" s="367"/>
      <c r="H296" s="368"/>
      <c r="I296" s="369"/>
      <c r="J296" s="368"/>
      <c r="K296" s="368"/>
      <c r="L296" s="368"/>
      <c r="M296" s="350"/>
      <c r="N296" s="592"/>
      <c r="O296" s="587"/>
    </row>
    <row r="297" spans="1:15" ht="29.25" customHeight="1">
      <c r="A297" s="20" t="s">
        <v>19</v>
      </c>
      <c r="B297" s="370" t="s">
        <v>216</v>
      </c>
      <c r="C297" s="164" t="s">
        <v>16</v>
      </c>
      <c r="D297" s="751">
        <f t="shared" si="21"/>
        <v>8750</v>
      </c>
      <c r="E297" s="737">
        <v>12500</v>
      </c>
      <c r="F297" s="366"/>
      <c r="G297" s="367"/>
      <c r="H297" s="368"/>
      <c r="I297" s="369"/>
      <c r="J297" s="368"/>
      <c r="K297" s="368"/>
      <c r="L297" s="368"/>
      <c r="M297" s="350"/>
      <c r="N297" s="592"/>
      <c r="O297" s="587"/>
    </row>
    <row r="298" spans="1:15" ht="37.5" customHeight="1">
      <c r="A298" s="67"/>
      <c r="B298" s="857" t="s">
        <v>217</v>
      </c>
      <c r="C298" s="857"/>
      <c r="D298" s="857"/>
      <c r="E298" s="857"/>
      <c r="F298" s="857"/>
      <c r="G298" s="857"/>
      <c r="H298" s="10"/>
      <c r="I298" s="380" t="s">
        <v>25</v>
      </c>
      <c r="J298" s="10"/>
      <c r="K298" s="10"/>
      <c r="L298" s="10"/>
      <c r="M298" s="10"/>
      <c r="N298" s="11"/>
      <c r="O298" s="586"/>
    </row>
    <row r="299" spans="1:15" ht="18" customHeight="1">
      <c r="A299" s="20" t="s">
        <v>14</v>
      </c>
      <c r="B299" s="206" t="s">
        <v>218</v>
      </c>
      <c r="C299" s="74" t="s">
        <v>16</v>
      </c>
      <c r="D299" s="779">
        <v>7</v>
      </c>
      <c r="E299" s="780">
        <v>10</v>
      </c>
      <c r="F299" s="371"/>
      <c r="G299" s="372"/>
      <c r="H299" s="216"/>
      <c r="I299" s="369"/>
      <c r="J299" s="216"/>
      <c r="K299" s="216"/>
      <c r="L299" s="216"/>
      <c r="M299" s="216"/>
      <c r="N299" s="283"/>
      <c r="O299" s="587"/>
    </row>
    <row r="300" spans="1:15" ht="18" customHeight="1">
      <c r="A300" s="20" t="s">
        <v>17</v>
      </c>
      <c r="B300" s="206" t="s">
        <v>219</v>
      </c>
      <c r="C300" s="74" t="s">
        <v>16</v>
      </c>
      <c r="D300" s="779">
        <v>7</v>
      </c>
      <c r="E300" s="780">
        <v>10</v>
      </c>
      <c r="F300" s="371"/>
      <c r="G300" s="372"/>
      <c r="H300" s="216"/>
      <c r="I300" s="369"/>
      <c r="J300" s="216"/>
      <c r="K300" s="216"/>
      <c r="L300" s="216"/>
      <c r="M300" s="216"/>
      <c r="N300" s="283"/>
      <c r="O300" s="587"/>
    </row>
    <row r="301" spans="1:15" ht="18.75" customHeight="1">
      <c r="A301" s="20" t="s">
        <v>19</v>
      </c>
      <c r="B301" s="206" t="s">
        <v>220</v>
      </c>
      <c r="C301" s="74" t="s">
        <v>16</v>
      </c>
      <c r="D301" s="779">
        <v>7</v>
      </c>
      <c r="E301" s="780">
        <v>10</v>
      </c>
      <c r="F301" s="371"/>
      <c r="G301" s="372"/>
      <c r="H301" s="216"/>
      <c r="I301" s="369"/>
      <c r="J301" s="216"/>
      <c r="K301" s="216"/>
      <c r="L301" s="216"/>
      <c r="M301" s="216"/>
      <c r="N301" s="283"/>
      <c r="O301" s="587"/>
    </row>
    <row r="302" spans="1:15" ht="19.5" customHeight="1">
      <c r="A302" s="20"/>
      <c r="B302" s="11" t="s">
        <v>221</v>
      </c>
      <c r="C302" s="113"/>
      <c r="D302" s="113"/>
      <c r="E302" s="113"/>
      <c r="F302" s="10"/>
      <c r="G302" s="10"/>
      <c r="H302" s="10"/>
      <c r="I302" s="380" t="s">
        <v>25</v>
      </c>
      <c r="J302" s="10"/>
      <c r="K302" s="10"/>
      <c r="L302" s="10"/>
      <c r="M302" s="10"/>
      <c r="N302" s="11"/>
      <c r="O302" s="586"/>
    </row>
    <row r="303" spans="1:15" ht="37.5" customHeight="1">
      <c r="A303" s="67" t="s">
        <v>14</v>
      </c>
      <c r="B303" s="243" t="s">
        <v>222</v>
      </c>
      <c r="C303" s="233" t="s">
        <v>16</v>
      </c>
      <c r="D303" s="751">
        <f t="shared" ref="D303:D308" si="22">E303*0.7</f>
        <v>38.5</v>
      </c>
      <c r="E303" s="775">
        <v>55</v>
      </c>
      <c r="F303" s="373"/>
      <c r="G303" s="374"/>
      <c r="H303" s="374"/>
      <c r="I303" s="369"/>
      <c r="J303" s="374"/>
      <c r="K303" s="374"/>
      <c r="L303" s="374"/>
      <c r="M303" s="374"/>
      <c r="N303" s="608"/>
      <c r="O303" s="587"/>
    </row>
    <row r="304" spans="1:15" ht="65.25" customHeight="1">
      <c r="A304" s="375" t="s">
        <v>17</v>
      </c>
      <c r="B304" s="239" t="s">
        <v>223</v>
      </c>
      <c r="C304" s="84" t="s">
        <v>16</v>
      </c>
      <c r="D304" s="751">
        <f t="shared" si="22"/>
        <v>14</v>
      </c>
      <c r="E304" s="776">
        <v>20</v>
      </c>
      <c r="F304" s="373"/>
      <c r="G304" s="374"/>
      <c r="H304" s="374"/>
      <c r="I304" s="369"/>
      <c r="J304" s="374"/>
      <c r="K304" s="374"/>
      <c r="L304" s="374"/>
      <c r="M304" s="374"/>
      <c r="N304" s="608"/>
      <c r="O304" s="587"/>
    </row>
    <row r="305" spans="1:15" ht="63.75" customHeight="1">
      <c r="A305" s="67" t="s">
        <v>19</v>
      </c>
      <c r="B305" s="243" t="s">
        <v>224</v>
      </c>
      <c r="C305" s="233" t="s">
        <v>16</v>
      </c>
      <c r="D305" s="751">
        <f t="shared" si="22"/>
        <v>14</v>
      </c>
      <c r="E305" s="775">
        <v>20</v>
      </c>
      <c r="F305" s="373"/>
      <c r="G305" s="374"/>
      <c r="H305" s="374"/>
      <c r="I305" s="369"/>
      <c r="J305" s="374"/>
      <c r="K305" s="374"/>
      <c r="L305" s="374"/>
      <c r="M305" s="374"/>
      <c r="N305" s="608"/>
      <c r="O305" s="587"/>
    </row>
    <row r="306" spans="1:15" ht="41.25" customHeight="1">
      <c r="A306" s="375" t="s">
        <v>20</v>
      </c>
      <c r="B306" s="243" t="s">
        <v>225</v>
      </c>
      <c r="C306" s="233" t="s">
        <v>16</v>
      </c>
      <c r="D306" s="751">
        <f t="shared" si="22"/>
        <v>10.5</v>
      </c>
      <c r="E306" s="775">
        <v>15</v>
      </c>
      <c r="F306" s="373"/>
      <c r="G306" s="374"/>
      <c r="H306" s="374"/>
      <c r="I306" s="369"/>
      <c r="J306" s="374"/>
      <c r="K306" s="374"/>
      <c r="L306" s="374"/>
      <c r="M306" s="374"/>
      <c r="N306" s="608"/>
      <c r="O306" s="587"/>
    </row>
    <row r="307" spans="1:15" ht="24" customHeight="1">
      <c r="A307" s="67" t="s">
        <v>21</v>
      </c>
      <c r="B307" s="243" t="s">
        <v>226</v>
      </c>
      <c r="C307" s="233" t="s">
        <v>16</v>
      </c>
      <c r="D307" s="751">
        <f t="shared" si="22"/>
        <v>5250</v>
      </c>
      <c r="E307" s="777">
        <v>7500</v>
      </c>
      <c r="F307" s="373"/>
      <c r="G307" s="374"/>
      <c r="H307" s="374"/>
      <c r="I307" s="369"/>
      <c r="J307" s="374"/>
      <c r="K307" s="374"/>
      <c r="L307" s="374"/>
      <c r="M307" s="374"/>
      <c r="N307" s="608"/>
      <c r="O307" s="587"/>
    </row>
    <row r="308" spans="1:15" ht="39" customHeight="1">
      <c r="A308" s="20" t="s">
        <v>22</v>
      </c>
      <c r="B308" s="206" t="s">
        <v>227</v>
      </c>
      <c r="C308" s="129" t="s">
        <v>49</v>
      </c>
      <c r="D308" s="751">
        <f t="shared" si="22"/>
        <v>2170</v>
      </c>
      <c r="E308" s="778">
        <v>3100</v>
      </c>
      <c r="F308" s="373"/>
      <c r="G308" s="374"/>
      <c r="H308" s="374"/>
      <c r="I308" s="369"/>
      <c r="J308" s="374"/>
      <c r="K308" s="374"/>
      <c r="L308" s="374"/>
      <c r="M308" s="374"/>
      <c r="N308" s="608"/>
      <c r="O308" s="587"/>
    </row>
    <row r="309" spans="1:15" ht="98.25" customHeight="1">
      <c r="A309" s="20" t="s">
        <v>23</v>
      </c>
      <c r="B309" s="206" t="s">
        <v>228</v>
      </c>
      <c r="C309" s="129" t="s">
        <v>49</v>
      </c>
      <c r="D309" s="751">
        <f>E309*0.7</f>
        <v>84</v>
      </c>
      <c r="E309" s="741">
        <v>120</v>
      </c>
      <c r="F309" s="376"/>
      <c r="G309" s="377"/>
      <c r="H309" s="378"/>
      <c r="I309" s="369"/>
      <c r="J309" s="378"/>
      <c r="K309" s="378"/>
      <c r="L309" s="378"/>
      <c r="M309" s="125"/>
      <c r="N309" s="605"/>
      <c r="O309" s="587"/>
    </row>
    <row r="310" spans="1:15" ht="18" customHeight="1">
      <c r="A310" s="67"/>
      <c r="B310" s="11" t="s">
        <v>229</v>
      </c>
      <c r="C310" s="10"/>
      <c r="D310" s="10"/>
      <c r="E310" s="137"/>
      <c r="F310" s="44"/>
      <c r="G310" s="10"/>
      <c r="H310" s="379"/>
      <c r="I310" s="380" t="s">
        <v>25</v>
      </c>
      <c r="J310" s="10"/>
      <c r="K310" s="380" t="s">
        <v>25</v>
      </c>
      <c r="L310" s="380" t="s">
        <v>25</v>
      </c>
      <c r="M310" s="113"/>
      <c r="N310" s="11"/>
      <c r="O310" s="586"/>
    </row>
    <row r="311" spans="1:15" ht="64.5" customHeight="1">
      <c r="A311" s="33" t="s">
        <v>14</v>
      </c>
      <c r="B311" s="381" t="s">
        <v>230</v>
      </c>
      <c r="C311" s="15" t="s">
        <v>16</v>
      </c>
      <c r="D311" s="751">
        <f>E311*0.7</f>
        <v>77</v>
      </c>
      <c r="E311" s="209">
        <v>110</v>
      </c>
      <c r="F311" s="371"/>
      <c r="G311" s="382"/>
      <c r="H311" s="372"/>
      <c r="I311" s="369"/>
      <c r="J311" s="34"/>
      <c r="K311" s="372"/>
      <c r="L311" s="372"/>
      <c r="M311" s="18"/>
      <c r="N311" s="146"/>
      <c r="O311" s="587"/>
    </row>
    <row r="312" spans="1:15" ht="21.75" customHeight="1">
      <c r="A312" s="33" t="s">
        <v>17</v>
      </c>
      <c r="B312" s="211" t="s">
        <v>231</v>
      </c>
      <c r="C312" s="75" t="s">
        <v>16</v>
      </c>
      <c r="D312" s="751">
        <f t="shared" ref="D312:D325" si="23">E312*0.7</f>
        <v>7</v>
      </c>
      <c r="E312" s="723">
        <v>10</v>
      </c>
      <c r="F312" s="383"/>
      <c r="G312" s="384"/>
      <c r="H312" s="385"/>
      <c r="I312" s="369"/>
      <c r="J312" s="34"/>
      <c r="K312" s="386"/>
      <c r="L312" s="386"/>
      <c r="M312" s="18"/>
      <c r="N312" s="146"/>
      <c r="O312" s="587"/>
    </row>
    <row r="313" spans="1:15" ht="26.25" customHeight="1">
      <c r="A313" s="33" t="s">
        <v>19</v>
      </c>
      <c r="B313" s="348" t="s">
        <v>232</v>
      </c>
      <c r="C313" s="129" t="s">
        <v>16</v>
      </c>
      <c r="D313" s="751">
        <f t="shared" si="23"/>
        <v>140</v>
      </c>
      <c r="E313" s="780">
        <v>200</v>
      </c>
      <c r="F313" s="270"/>
      <c r="G313" s="387"/>
      <c r="H313" s="388"/>
      <c r="I313" s="369"/>
      <c r="J313" s="389"/>
      <c r="K313" s="388"/>
      <c r="L313" s="388"/>
      <c r="M313" s="390"/>
      <c r="N313" s="609"/>
      <c r="O313" s="587"/>
    </row>
    <row r="314" spans="1:15" ht="93.75" customHeight="1">
      <c r="A314" s="33" t="s">
        <v>20</v>
      </c>
      <c r="B314" s="348" t="s">
        <v>233</v>
      </c>
      <c r="C314" s="129" t="s">
        <v>49</v>
      </c>
      <c r="D314" s="751">
        <f t="shared" si="23"/>
        <v>125.99999999999999</v>
      </c>
      <c r="E314" s="455">
        <v>180</v>
      </c>
      <c r="F314" s="133"/>
      <c r="G314" s="387"/>
      <c r="H314" s="388"/>
      <c r="I314" s="369"/>
      <c r="J314" s="389"/>
      <c r="K314" s="388"/>
      <c r="L314" s="388"/>
      <c r="M314" s="390"/>
      <c r="N314" s="609"/>
      <c r="O314" s="587"/>
    </row>
    <row r="315" spans="1:15" ht="199.5" customHeight="1">
      <c r="A315" s="33" t="s">
        <v>21</v>
      </c>
      <c r="B315" s="68" t="s">
        <v>234</v>
      </c>
      <c r="C315" s="129" t="s">
        <v>16</v>
      </c>
      <c r="D315" s="751">
        <f t="shared" si="23"/>
        <v>78.399999999999991</v>
      </c>
      <c r="E315" s="126">
        <v>112</v>
      </c>
      <c r="F315" s="270"/>
      <c r="G315" s="382"/>
      <c r="H315" s="372"/>
      <c r="I315" s="369"/>
      <c r="J315" s="34"/>
      <c r="K315" s="372"/>
      <c r="L315" s="372"/>
      <c r="M315" s="19"/>
      <c r="N315" s="146"/>
      <c r="O315" s="587"/>
    </row>
    <row r="316" spans="1:15" ht="198" customHeight="1">
      <c r="A316" s="33" t="s">
        <v>22</v>
      </c>
      <c r="B316" s="391" t="s">
        <v>235</v>
      </c>
      <c r="C316" s="349" t="s">
        <v>16</v>
      </c>
      <c r="D316" s="751">
        <f t="shared" si="23"/>
        <v>14</v>
      </c>
      <c r="E316" s="781">
        <v>20</v>
      </c>
      <c r="F316" s="270"/>
      <c r="G316" s="382"/>
      <c r="H316" s="372"/>
      <c r="I316" s="369"/>
      <c r="J316" s="34"/>
      <c r="K316" s="372"/>
      <c r="L316" s="372"/>
      <c r="M316" s="19"/>
      <c r="N316" s="146"/>
      <c r="O316" s="587"/>
    </row>
    <row r="317" spans="1:15" ht="47.25" customHeight="1">
      <c r="A317" s="33" t="s">
        <v>23</v>
      </c>
      <c r="B317" s="392" t="s">
        <v>236</v>
      </c>
      <c r="C317" s="393" t="s">
        <v>16</v>
      </c>
      <c r="D317" s="751">
        <f t="shared" si="23"/>
        <v>2.0999999999999996</v>
      </c>
      <c r="E317" s="782">
        <v>3</v>
      </c>
      <c r="F317" s="278"/>
      <c r="G317" s="382"/>
      <c r="H317" s="372"/>
      <c r="I317" s="369"/>
      <c r="J317" s="34"/>
      <c r="K317" s="372"/>
      <c r="L317" s="372"/>
      <c r="M317" s="19"/>
      <c r="N317" s="146"/>
      <c r="O317" s="587"/>
    </row>
    <row r="318" spans="1:15" ht="89.25" customHeight="1">
      <c r="A318" s="33" t="s">
        <v>24</v>
      </c>
      <c r="B318" s="695" t="s">
        <v>340</v>
      </c>
      <c r="C318" s="697" t="s">
        <v>18</v>
      </c>
      <c r="D318" s="751">
        <f t="shared" si="23"/>
        <v>1.4</v>
      </c>
      <c r="E318" s="783">
        <v>2</v>
      </c>
      <c r="F318" s="673"/>
      <c r="G318" s="672"/>
      <c r="H318" s="385"/>
      <c r="I318" s="369"/>
      <c r="J318" s="145"/>
      <c r="K318" s="385"/>
      <c r="L318" s="385"/>
      <c r="M318" s="651"/>
      <c r="N318" s="652"/>
      <c r="O318" s="587"/>
    </row>
    <row r="319" spans="1:15" ht="66" customHeight="1">
      <c r="A319" s="33" t="s">
        <v>95</v>
      </c>
      <c r="B319" s="696" t="s">
        <v>341</v>
      </c>
      <c r="C319" s="697" t="s">
        <v>18</v>
      </c>
      <c r="D319" s="751">
        <f t="shared" si="23"/>
        <v>2.0999999999999996</v>
      </c>
      <c r="E319" s="783">
        <v>3</v>
      </c>
      <c r="F319" s="673"/>
      <c r="G319" s="672"/>
      <c r="H319" s="385"/>
      <c r="I319" s="369"/>
      <c r="J319" s="145"/>
      <c r="K319" s="385"/>
      <c r="L319" s="385"/>
      <c r="M319" s="651"/>
      <c r="N319" s="652"/>
      <c r="O319" s="587"/>
    </row>
    <row r="320" spans="1:15" ht="41.25" customHeight="1">
      <c r="A320" s="33" t="s">
        <v>96</v>
      </c>
      <c r="B320" s="696" t="s">
        <v>342</v>
      </c>
      <c r="C320" s="697" t="s">
        <v>18</v>
      </c>
      <c r="D320" s="751">
        <f t="shared" si="23"/>
        <v>1.4</v>
      </c>
      <c r="E320" s="783">
        <v>2</v>
      </c>
      <c r="F320" s="673"/>
      <c r="G320" s="672"/>
      <c r="H320" s="385"/>
      <c r="I320" s="369"/>
      <c r="J320" s="145"/>
      <c r="K320" s="385"/>
      <c r="L320" s="385"/>
      <c r="M320" s="651"/>
      <c r="N320" s="652"/>
      <c r="O320" s="587"/>
    </row>
    <row r="321" spans="1:15 16384:16384" ht="37.5" customHeight="1">
      <c r="A321" s="33" t="s">
        <v>97</v>
      </c>
      <c r="B321" s="691" t="s">
        <v>343</v>
      </c>
      <c r="C321" s="697" t="s">
        <v>18</v>
      </c>
      <c r="D321" s="751">
        <f t="shared" si="23"/>
        <v>3.5</v>
      </c>
      <c r="E321" s="783">
        <v>5</v>
      </c>
      <c r="F321" s="673"/>
      <c r="G321" s="672"/>
      <c r="H321" s="385"/>
      <c r="I321" s="369"/>
      <c r="J321" s="145"/>
      <c r="K321" s="385"/>
      <c r="L321" s="385"/>
      <c r="M321" s="651"/>
      <c r="N321" s="652"/>
      <c r="O321" s="587"/>
    </row>
    <row r="322" spans="1:15 16384:16384" ht="49.5" customHeight="1">
      <c r="A322" s="33" t="s">
        <v>99</v>
      </c>
      <c r="B322" s="692" t="s">
        <v>367</v>
      </c>
      <c r="C322" s="697" t="s">
        <v>344</v>
      </c>
      <c r="D322" s="751">
        <f t="shared" si="23"/>
        <v>175</v>
      </c>
      <c r="E322" s="783">
        <v>250</v>
      </c>
      <c r="F322" s="673"/>
      <c r="G322" s="672"/>
      <c r="H322" s="385"/>
      <c r="I322" s="369"/>
      <c r="J322" s="145"/>
      <c r="K322" s="385"/>
      <c r="L322" s="385"/>
      <c r="M322" s="651"/>
      <c r="N322" s="652"/>
      <c r="O322" s="587"/>
    </row>
    <row r="323" spans="1:15 16384:16384" ht="38.25" customHeight="1">
      <c r="A323" s="33" t="s">
        <v>101</v>
      </c>
      <c r="B323" s="693" t="s">
        <v>345</v>
      </c>
      <c r="C323" s="697" t="s">
        <v>16</v>
      </c>
      <c r="D323" s="751">
        <f t="shared" si="23"/>
        <v>1120</v>
      </c>
      <c r="E323" s="783">
        <v>1600</v>
      </c>
      <c r="F323" s="673"/>
      <c r="G323" s="672"/>
      <c r="H323" s="385"/>
      <c r="I323" s="369"/>
      <c r="J323" s="145"/>
      <c r="K323" s="385"/>
      <c r="L323" s="385"/>
      <c r="M323" s="651"/>
      <c r="N323" s="652"/>
      <c r="O323" s="587"/>
    </row>
    <row r="324" spans="1:15 16384:16384" ht="83.25" customHeight="1">
      <c r="A324" s="33" t="s">
        <v>103</v>
      </c>
      <c r="B324" s="693" t="s">
        <v>346</v>
      </c>
      <c r="C324" s="697" t="s">
        <v>18</v>
      </c>
      <c r="D324" s="751">
        <f t="shared" si="23"/>
        <v>7</v>
      </c>
      <c r="E324" s="783">
        <v>10</v>
      </c>
      <c r="F324" s="673"/>
      <c r="G324" s="672"/>
      <c r="H324" s="385"/>
      <c r="I324" s="369"/>
      <c r="J324" s="145"/>
      <c r="K324" s="385"/>
      <c r="L324" s="385"/>
      <c r="M324" s="651"/>
      <c r="N324" s="652"/>
      <c r="O324" s="587"/>
    </row>
    <row r="325" spans="1:15 16384:16384" ht="70.5" customHeight="1">
      <c r="A325" s="33" t="s">
        <v>104</v>
      </c>
      <c r="B325" s="694" t="s">
        <v>347</v>
      </c>
      <c r="C325" s="697" t="s">
        <v>18</v>
      </c>
      <c r="D325" s="751">
        <f t="shared" si="23"/>
        <v>1.4</v>
      </c>
      <c r="E325" s="783">
        <v>2</v>
      </c>
      <c r="F325" s="673"/>
      <c r="G325" s="672"/>
      <c r="H325" s="385"/>
      <c r="I325" s="369"/>
      <c r="J325" s="145"/>
      <c r="K325" s="385"/>
      <c r="L325" s="385"/>
      <c r="M325" s="651"/>
      <c r="N325" s="652"/>
      <c r="O325" s="587"/>
    </row>
    <row r="326" spans="1:15 16384:16384" ht="14.25" customHeight="1">
      <c r="A326" s="33" t="s">
        <v>25</v>
      </c>
      <c r="B326" s="342" t="s">
        <v>31</v>
      </c>
      <c r="C326" s="341"/>
      <c r="D326" s="341"/>
      <c r="E326" s="341"/>
      <c r="F326" s="343"/>
      <c r="G326" s="341"/>
      <c r="H326" s="344"/>
      <c r="I326" s="394"/>
      <c r="J326" s="346"/>
      <c r="K326" s="344"/>
      <c r="L326" s="344"/>
      <c r="M326" s="231"/>
      <c r="N326" s="231"/>
      <c r="O326" s="586"/>
    </row>
    <row r="327" spans="1:15 16384:16384" ht="12.75" customHeight="1">
      <c r="B327" s="2"/>
      <c r="I327" s="395"/>
    </row>
    <row r="328" spans="1:15 16384:16384" ht="12.75" customHeight="1">
      <c r="B328" s="2"/>
    </row>
    <row r="329" spans="1:15 16384:16384" ht="12.75" customHeight="1">
      <c r="A329" s="24"/>
      <c r="B329" s="3" t="s">
        <v>212</v>
      </c>
      <c r="C329" s="24"/>
      <c r="D329" s="24"/>
      <c r="E329" s="24"/>
      <c r="F329" s="298"/>
    </row>
    <row r="330" spans="1:15 16384:16384" ht="31.5" customHeight="1">
      <c r="A330" s="5" t="s">
        <v>25</v>
      </c>
      <c r="B330" s="5" t="s">
        <v>2</v>
      </c>
      <c r="C330" s="12" t="s">
        <v>3</v>
      </c>
      <c r="D330" s="860" t="s">
        <v>4</v>
      </c>
      <c r="E330" s="860"/>
      <c r="F330" s="8" t="s">
        <v>5</v>
      </c>
      <c r="G330" s="5" t="s">
        <v>6</v>
      </c>
      <c r="H330" s="860" t="s">
        <v>7</v>
      </c>
      <c r="I330" s="860"/>
      <c r="J330" s="12" t="s">
        <v>8</v>
      </c>
      <c r="K330" s="860" t="s">
        <v>9</v>
      </c>
      <c r="L330" s="860"/>
      <c r="M330" s="9" t="s">
        <v>10</v>
      </c>
      <c r="N330" s="11" t="s">
        <v>11</v>
      </c>
      <c r="O330" s="586" t="s">
        <v>335</v>
      </c>
    </row>
    <row r="331" spans="1:15 16384:16384" ht="12" customHeight="1">
      <c r="A331" s="11"/>
      <c r="B331" s="10"/>
      <c r="C331" s="12"/>
      <c r="D331" s="12" t="s">
        <v>12</v>
      </c>
      <c r="E331" s="10" t="s">
        <v>13</v>
      </c>
      <c r="F331" s="13"/>
      <c r="G331" s="10"/>
      <c r="H331" s="12" t="s">
        <v>12</v>
      </c>
      <c r="I331" s="12" t="s">
        <v>13</v>
      </c>
      <c r="J331" s="12"/>
      <c r="K331" s="12" t="s">
        <v>12</v>
      </c>
      <c r="L331" s="10" t="s">
        <v>13</v>
      </c>
      <c r="M331" s="11"/>
      <c r="N331" s="11"/>
      <c r="O331" s="586"/>
    </row>
    <row r="332" spans="1:15 16384:16384" ht="73.5" customHeight="1">
      <c r="A332" s="30" t="s">
        <v>14</v>
      </c>
      <c r="B332" s="140" t="s">
        <v>238</v>
      </c>
      <c r="C332" s="129" t="s">
        <v>16</v>
      </c>
      <c r="D332" s="129">
        <f>E332*0.7</f>
        <v>42</v>
      </c>
      <c r="E332" s="207">
        <v>60</v>
      </c>
      <c r="F332" s="234"/>
      <c r="G332" s="195"/>
      <c r="H332" s="236"/>
      <c r="I332" s="329"/>
      <c r="J332" s="236"/>
      <c r="K332" s="195"/>
      <c r="L332" s="195"/>
      <c r="M332" s="396"/>
      <c r="N332" s="166"/>
      <c r="O332" s="587"/>
    </row>
    <row r="333" spans="1:15 16384:16384" ht="64.5" customHeight="1">
      <c r="A333" s="30" t="s">
        <v>17</v>
      </c>
      <c r="B333" s="140" t="s">
        <v>239</v>
      </c>
      <c r="C333" s="129" t="s">
        <v>16</v>
      </c>
      <c r="D333" s="129">
        <f t="shared" ref="D333:D340" si="24">E333*0.7</f>
        <v>7</v>
      </c>
      <c r="E333" s="703">
        <v>10</v>
      </c>
      <c r="F333" s="234"/>
      <c r="G333" s="195"/>
      <c r="H333" s="236"/>
      <c r="I333" s="329"/>
      <c r="J333" s="236"/>
      <c r="K333" s="195"/>
      <c r="L333" s="195"/>
      <c r="M333" s="396"/>
      <c r="N333" s="166"/>
      <c r="O333" s="587"/>
    </row>
    <row r="334" spans="1:15 16384:16384" ht="45">
      <c r="A334" s="30" t="s">
        <v>19</v>
      </c>
      <c r="B334" s="716" t="s">
        <v>387</v>
      </c>
      <c r="C334" s="129" t="s">
        <v>16</v>
      </c>
      <c r="D334" s="720">
        <f t="shared" si="24"/>
        <v>21</v>
      </c>
      <c r="E334" s="703">
        <v>30</v>
      </c>
      <c r="F334" s="234"/>
      <c r="G334" s="195"/>
      <c r="H334" s="236"/>
      <c r="I334" s="329"/>
      <c r="J334" s="236"/>
      <c r="K334" s="195"/>
      <c r="L334" s="195"/>
      <c r="M334" s="396"/>
      <c r="N334" s="166"/>
      <c r="O334" s="587"/>
    </row>
    <row r="335" spans="1:15 16384:16384" ht="56.25">
      <c r="A335" s="30" t="s">
        <v>20</v>
      </c>
      <c r="B335" s="715" t="s">
        <v>380</v>
      </c>
      <c r="C335" s="129" t="s">
        <v>16</v>
      </c>
      <c r="D335" s="720">
        <f t="shared" si="24"/>
        <v>3.5</v>
      </c>
      <c r="E335" s="703">
        <v>5</v>
      </c>
      <c r="F335" s="234"/>
      <c r="G335" s="195"/>
      <c r="H335" s="236"/>
      <c r="I335" s="329"/>
      <c r="J335" s="236"/>
      <c r="K335" s="195"/>
      <c r="L335" s="195"/>
      <c r="M335" s="396"/>
      <c r="N335" s="166"/>
      <c r="O335" s="587"/>
      <c r="XFD335" s="189">
        <f>SUM(F335:XFC335)</f>
        <v>0</v>
      </c>
    </row>
    <row r="336" spans="1:15 16384:16384" ht="22.5">
      <c r="A336" s="30" t="s">
        <v>21</v>
      </c>
      <c r="B336" s="716" t="s">
        <v>377</v>
      </c>
      <c r="C336" s="129" t="s">
        <v>18</v>
      </c>
      <c r="D336" s="720">
        <f t="shared" si="24"/>
        <v>2.0999999999999996</v>
      </c>
      <c r="E336" s="703">
        <v>3</v>
      </c>
      <c r="F336" s="234"/>
      <c r="G336" s="195"/>
      <c r="H336" s="236"/>
      <c r="I336" s="329"/>
      <c r="J336" s="236"/>
      <c r="K336" s="195"/>
      <c r="L336" s="195"/>
      <c r="M336" s="396"/>
      <c r="N336" s="166"/>
      <c r="O336" s="587"/>
    </row>
    <row r="337" spans="1:15" ht="14.25">
      <c r="A337" s="30" t="s">
        <v>22</v>
      </c>
      <c r="B337" s="716" t="s">
        <v>381</v>
      </c>
      <c r="C337" s="129" t="s">
        <v>18</v>
      </c>
      <c r="D337" s="720">
        <f t="shared" si="24"/>
        <v>2.0999999999999996</v>
      </c>
      <c r="E337" s="703">
        <v>3</v>
      </c>
      <c r="F337" s="234"/>
      <c r="G337" s="195"/>
      <c r="H337" s="236"/>
      <c r="I337" s="329"/>
      <c r="J337" s="236"/>
      <c r="K337" s="195"/>
      <c r="L337" s="195"/>
      <c r="M337" s="396"/>
      <c r="N337" s="166"/>
      <c r="O337" s="587"/>
    </row>
    <row r="338" spans="1:15" ht="22.5">
      <c r="A338" s="30" t="s">
        <v>23</v>
      </c>
      <c r="B338" s="716" t="s">
        <v>382</v>
      </c>
      <c r="C338" s="129" t="s">
        <v>18</v>
      </c>
      <c r="D338" s="720">
        <f t="shared" si="24"/>
        <v>2.8</v>
      </c>
      <c r="E338" s="703">
        <v>4</v>
      </c>
      <c r="F338" s="802"/>
      <c r="G338" s="195"/>
      <c r="H338" s="236"/>
      <c r="I338" s="329"/>
      <c r="J338" s="236"/>
      <c r="K338" s="195"/>
      <c r="L338" s="195"/>
      <c r="M338" s="396"/>
      <c r="N338" s="166"/>
      <c r="O338" s="587"/>
    </row>
    <row r="339" spans="1:15" ht="14.25">
      <c r="A339" s="30" t="s">
        <v>24</v>
      </c>
      <c r="B339" s="716" t="s">
        <v>378</v>
      </c>
      <c r="C339" s="129" t="s">
        <v>18</v>
      </c>
      <c r="D339" s="720">
        <f t="shared" si="24"/>
        <v>2.8</v>
      </c>
      <c r="E339" s="703">
        <v>4</v>
      </c>
      <c r="F339" s="802"/>
      <c r="G339" s="195"/>
      <c r="H339" s="236"/>
      <c r="I339" s="329"/>
      <c r="J339" s="236"/>
      <c r="K339" s="195"/>
      <c r="L339" s="195"/>
      <c r="M339" s="396"/>
      <c r="N339" s="166"/>
      <c r="O339" s="587"/>
    </row>
    <row r="340" spans="1:15" ht="14.25">
      <c r="A340" s="30" t="s">
        <v>95</v>
      </c>
      <c r="B340" s="716" t="s">
        <v>379</v>
      </c>
      <c r="C340" s="129" t="s">
        <v>18</v>
      </c>
      <c r="D340" s="720">
        <f t="shared" si="24"/>
        <v>3.5</v>
      </c>
      <c r="E340" s="703">
        <v>5</v>
      </c>
      <c r="F340" s="234"/>
      <c r="G340" s="195"/>
      <c r="H340" s="236"/>
      <c r="I340" s="329"/>
      <c r="J340" s="236"/>
      <c r="K340" s="195"/>
      <c r="L340" s="195"/>
      <c r="M340" s="396"/>
      <c r="N340" s="166"/>
      <c r="O340" s="587"/>
    </row>
    <row r="341" spans="1:15" ht="18" customHeight="1">
      <c r="A341" s="220"/>
      <c r="B341" s="184" t="s">
        <v>31</v>
      </c>
      <c r="C341" s="220"/>
      <c r="D341" s="220"/>
      <c r="E341" s="220"/>
      <c r="F341" s="230"/>
      <c r="G341" s="220"/>
      <c r="H341" s="250"/>
      <c r="I341" s="251"/>
      <c r="J341" s="287"/>
      <c r="K341" s="39"/>
      <c r="L341" s="39"/>
      <c r="M341" s="221"/>
      <c r="N341" s="221"/>
      <c r="O341" s="586"/>
    </row>
    <row r="342" spans="1:15" ht="13.5" customHeight="1">
      <c r="A342" s="2"/>
      <c r="B342" s="3"/>
      <c r="C342" s="2"/>
      <c r="D342" s="2"/>
      <c r="E342" s="2"/>
      <c r="F342" s="4"/>
      <c r="G342" s="2"/>
      <c r="H342" s="2"/>
      <c r="I342" s="331"/>
      <c r="J342" s="2"/>
      <c r="K342" s="2"/>
      <c r="L342" s="204"/>
      <c r="M342" s="2"/>
      <c r="N342" s="2"/>
    </row>
    <row r="343" spans="1:15" ht="13.5" customHeight="1">
      <c r="A343" s="2"/>
      <c r="B343" s="3"/>
      <c r="C343" s="2"/>
      <c r="D343" s="2"/>
      <c r="E343" s="2"/>
      <c r="F343" s="4"/>
      <c r="G343" s="2"/>
      <c r="H343" s="2"/>
      <c r="I343" s="397"/>
      <c r="J343" s="2"/>
      <c r="K343" s="2"/>
      <c r="L343" s="204"/>
      <c r="M343" s="2"/>
      <c r="N343" s="2"/>
    </row>
    <row r="344" spans="1:15" ht="12.75" customHeight="1">
      <c r="B344" s="3" t="s">
        <v>237</v>
      </c>
      <c r="C344" s="24"/>
      <c r="D344" s="24"/>
      <c r="E344" s="24"/>
      <c r="F344" s="298"/>
    </row>
    <row r="345" spans="1:15" ht="33" customHeight="1">
      <c r="A345" s="5" t="s">
        <v>1</v>
      </c>
      <c r="B345" s="5" t="s">
        <v>2</v>
      </c>
      <c r="C345" s="12" t="s">
        <v>3</v>
      </c>
      <c r="D345" s="866" t="s">
        <v>4</v>
      </c>
      <c r="E345" s="867"/>
      <c r="F345" s="8" t="s">
        <v>5</v>
      </c>
      <c r="G345" s="5" t="s">
        <v>6</v>
      </c>
      <c r="H345" s="866" t="s">
        <v>7</v>
      </c>
      <c r="I345" s="867"/>
      <c r="J345" s="12" t="s">
        <v>8</v>
      </c>
      <c r="K345" s="866" t="s">
        <v>9</v>
      </c>
      <c r="L345" s="867"/>
      <c r="M345" s="9" t="s">
        <v>10</v>
      </c>
      <c r="N345" s="11" t="s">
        <v>11</v>
      </c>
      <c r="O345" s="586" t="s">
        <v>335</v>
      </c>
    </row>
    <row r="346" spans="1:15" ht="13.5" customHeight="1">
      <c r="A346" s="11"/>
      <c r="B346" s="5"/>
      <c r="C346" s="6"/>
      <c r="D346" s="6" t="s">
        <v>12</v>
      </c>
      <c r="E346" s="5" t="s">
        <v>13</v>
      </c>
      <c r="F346" s="8"/>
      <c r="G346" s="5"/>
      <c r="H346" s="6" t="s">
        <v>12</v>
      </c>
      <c r="I346" s="6" t="s">
        <v>13</v>
      </c>
      <c r="J346" s="6"/>
      <c r="K346" s="6" t="s">
        <v>12</v>
      </c>
      <c r="L346" s="5" t="s">
        <v>13</v>
      </c>
      <c r="M346" s="9"/>
      <c r="N346" s="9"/>
      <c r="O346" s="586"/>
    </row>
    <row r="347" spans="1:15" ht="86.25" customHeight="1">
      <c r="A347" s="398" t="s">
        <v>14</v>
      </c>
      <c r="B347" s="399" t="s">
        <v>311</v>
      </c>
      <c r="C347" s="400" t="s">
        <v>16</v>
      </c>
      <c r="D347" s="784">
        <f>E347*0.7</f>
        <v>700</v>
      </c>
      <c r="E347" s="785">
        <v>1000</v>
      </c>
      <c r="F347" s="404"/>
      <c r="G347" s="401"/>
      <c r="H347" s="401"/>
      <c r="I347" s="401"/>
      <c r="J347" s="402"/>
      <c r="K347" s="401"/>
      <c r="L347" s="401"/>
      <c r="M347" s="403"/>
      <c r="N347" s="208"/>
      <c r="O347" s="587"/>
    </row>
    <row r="348" spans="1:15" ht="95.25" customHeight="1">
      <c r="A348" s="30" t="s">
        <v>17</v>
      </c>
      <c r="B348" s="399" t="s">
        <v>240</v>
      </c>
      <c r="C348" s="400" t="s">
        <v>16</v>
      </c>
      <c r="D348" s="784">
        <f t="shared" ref="D348:D364" si="25">E348*0.7</f>
        <v>5.6</v>
      </c>
      <c r="E348" s="785">
        <v>8</v>
      </c>
      <c r="F348" s="401"/>
      <c r="G348" s="401"/>
      <c r="H348" s="401"/>
      <c r="I348" s="401"/>
      <c r="J348" s="402"/>
      <c r="K348" s="401"/>
      <c r="L348" s="401"/>
      <c r="M348" s="403"/>
      <c r="N348" s="208"/>
      <c r="O348" s="587"/>
    </row>
    <row r="349" spans="1:15" ht="95.25" customHeight="1">
      <c r="A349" s="398" t="s">
        <v>19</v>
      </c>
      <c r="B349" s="572" t="s">
        <v>241</v>
      </c>
      <c r="C349" s="400" t="s">
        <v>16</v>
      </c>
      <c r="D349" s="784">
        <f t="shared" si="25"/>
        <v>5.6</v>
      </c>
      <c r="E349" s="785">
        <v>8</v>
      </c>
      <c r="F349" s="401"/>
      <c r="G349" s="401"/>
      <c r="H349" s="401"/>
      <c r="I349" s="401"/>
      <c r="J349" s="402"/>
      <c r="K349" s="401"/>
      <c r="L349" s="401"/>
      <c r="M349" s="403"/>
      <c r="N349" s="208"/>
      <c r="O349" s="587"/>
    </row>
    <row r="350" spans="1:15" ht="106.5" customHeight="1">
      <c r="A350" s="398" t="s">
        <v>20</v>
      </c>
      <c r="B350" s="572" t="s">
        <v>242</v>
      </c>
      <c r="C350" s="400" t="s">
        <v>16</v>
      </c>
      <c r="D350" s="784">
        <f t="shared" si="25"/>
        <v>56</v>
      </c>
      <c r="E350" s="785">
        <v>80</v>
      </c>
      <c r="F350" s="401"/>
      <c r="G350" s="401"/>
      <c r="H350" s="401"/>
      <c r="I350" s="401"/>
      <c r="J350" s="402"/>
      <c r="K350" s="401"/>
      <c r="L350" s="401"/>
      <c r="M350" s="403"/>
      <c r="N350" s="208"/>
      <c r="O350" s="587"/>
    </row>
    <row r="351" spans="1:15" ht="211.5" customHeight="1">
      <c r="A351" s="30" t="s">
        <v>21</v>
      </c>
      <c r="B351" s="572" t="s">
        <v>243</v>
      </c>
      <c r="C351" s="400" t="s">
        <v>16</v>
      </c>
      <c r="D351" s="784">
        <f t="shared" si="25"/>
        <v>1.4</v>
      </c>
      <c r="E351" s="785">
        <v>2</v>
      </c>
      <c r="F351" s="401"/>
      <c r="G351" s="401"/>
      <c r="H351" s="401"/>
      <c r="I351" s="401"/>
      <c r="J351" s="402"/>
      <c r="K351" s="401"/>
      <c r="L351" s="401"/>
      <c r="M351" s="403"/>
      <c r="N351" s="208"/>
      <c r="O351" s="587"/>
    </row>
    <row r="352" spans="1:15" ht="409.5" customHeight="1">
      <c r="A352" s="398" t="s">
        <v>22</v>
      </c>
      <c r="B352" s="573" t="s">
        <v>244</v>
      </c>
      <c r="C352" s="400" t="s">
        <v>16</v>
      </c>
      <c r="D352" s="784">
        <f t="shared" si="25"/>
        <v>91</v>
      </c>
      <c r="E352" s="785">
        <v>130</v>
      </c>
      <c r="F352" s="401"/>
      <c r="G352" s="401"/>
      <c r="H352" s="401"/>
      <c r="I352" s="401"/>
      <c r="J352" s="402"/>
      <c r="K352" s="401"/>
      <c r="L352" s="401"/>
      <c r="M352" s="271"/>
      <c r="N352" s="208"/>
      <c r="O352" s="587"/>
    </row>
    <row r="353" spans="1:15" ht="342" customHeight="1">
      <c r="A353" s="398" t="s">
        <v>23</v>
      </c>
      <c r="B353" s="572" t="s">
        <v>245</v>
      </c>
      <c r="C353" s="400" t="s">
        <v>16</v>
      </c>
      <c r="D353" s="784">
        <f t="shared" si="25"/>
        <v>21</v>
      </c>
      <c r="E353" s="786">
        <v>30</v>
      </c>
      <c r="F353" s="401"/>
      <c r="G353" s="401"/>
      <c r="H353" s="401"/>
      <c r="I353" s="401"/>
      <c r="J353" s="402"/>
      <c r="K353" s="401"/>
      <c r="L353" s="401"/>
      <c r="M353" s="403"/>
      <c r="N353" s="208"/>
      <c r="O353" s="587"/>
    </row>
    <row r="354" spans="1:15" ht="73.5" customHeight="1">
      <c r="A354" s="30" t="s">
        <v>24</v>
      </c>
      <c r="B354" s="572" t="s">
        <v>246</v>
      </c>
      <c r="C354" s="400" t="s">
        <v>16</v>
      </c>
      <c r="D354" s="784">
        <f t="shared" si="25"/>
        <v>125.99999999999999</v>
      </c>
      <c r="E354" s="785">
        <v>180</v>
      </c>
      <c r="F354" s="404"/>
      <c r="G354" s="401"/>
      <c r="H354" s="401"/>
      <c r="I354" s="401"/>
      <c r="J354" s="402"/>
      <c r="K354" s="401"/>
      <c r="L354" s="401"/>
      <c r="M354" s="403"/>
      <c r="N354" s="208"/>
      <c r="O354" s="587"/>
    </row>
    <row r="355" spans="1:15" ht="138.75" customHeight="1">
      <c r="A355" s="398" t="s">
        <v>95</v>
      </c>
      <c r="B355" s="574" t="s">
        <v>247</v>
      </c>
      <c r="C355" s="400" t="s">
        <v>16</v>
      </c>
      <c r="D355" s="784">
        <f t="shared" si="25"/>
        <v>7</v>
      </c>
      <c r="E355" s="786">
        <v>10</v>
      </c>
      <c r="F355" s="401"/>
      <c r="G355" s="401"/>
      <c r="H355" s="401"/>
      <c r="I355" s="401"/>
      <c r="J355" s="402"/>
      <c r="K355" s="401"/>
      <c r="L355" s="401"/>
      <c r="M355" s="403"/>
      <c r="N355" s="208"/>
      <c r="O355" s="587"/>
    </row>
    <row r="356" spans="1:15" ht="47.25" customHeight="1">
      <c r="A356" s="398" t="s">
        <v>96</v>
      </c>
      <c r="B356" s="575" t="s">
        <v>248</v>
      </c>
      <c r="C356" s="400" t="s">
        <v>16</v>
      </c>
      <c r="D356" s="784">
        <f t="shared" si="25"/>
        <v>7</v>
      </c>
      <c r="E356" s="787">
        <v>10</v>
      </c>
      <c r="F356" s="401"/>
      <c r="G356" s="401"/>
      <c r="H356" s="401"/>
      <c r="I356" s="401"/>
      <c r="J356" s="402"/>
      <c r="K356" s="401"/>
      <c r="L356" s="401"/>
      <c r="M356" s="403"/>
      <c r="N356" s="208"/>
      <c r="O356" s="587"/>
    </row>
    <row r="357" spans="1:15" ht="28.5" customHeight="1">
      <c r="A357" s="30" t="s">
        <v>97</v>
      </c>
      <c r="B357" s="576" t="s">
        <v>249</v>
      </c>
      <c r="C357" s="400" t="s">
        <v>49</v>
      </c>
      <c r="D357" s="784">
        <f t="shared" si="25"/>
        <v>49</v>
      </c>
      <c r="E357" s="787">
        <v>70</v>
      </c>
      <c r="F357" s="401"/>
      <c r="G357" s="401"/>
      <c r="H357" s="401"/>
      <c r="I357" s="401"/>
      <c r="J357" s="402"/>
      <c r="K357" s="401"/>
      <c r="L357" s="401"/>
      <c r="M357" s="403"/>
      <c r="N357" s="208"/>
      <c r="O357" s="587"/>
    </row>
    <row r="358" spans="1:15" ht="28.5" customHeight="1">
      <c r="A358" s="398" t="s">
        <v>99</v>
      </c>
      <c r="B358" s="573" t="s">
        <v>250</v>
      </c>
      <c r="C358" s="400" t="s">
        <v>49</v>
      </c>
      <c r="D358" s="784">
        <f t="shared" si="25"/>
        <v>7</v>
      </c>
      <c r="E358" s="787">
        <v>10</v>
      </c>
      <c r="F358" s="401"/>
      <c r="G358" s="401"/>
      <c r="H358" s="401"/>
      <c r="I358" s="401"/>
      <c r="J358" s="402"/>
      <c r="K358" s="401"/>
      <c r="L358" s="401"/>
      <c r="M358" s="403"/>
      <c r="N358" s="208"/>
      <c r="O358" s="587"/>
    </row>
    <row r="359" spans="1:15" ht="92.25" customHeight="1">
      <c r="A359" s="398" t="s">
        <v>101</v>
      </c>
      <c r="B359" s="573" t="s">
        <v>251</v>
      </c>
      <c r="C359" s="400" t="s">
        <v>49</v>
      </c>
      <c r="D359" s="784">
        <f t="shared" si="25"/>
        <v>35</v>
      </c>
      <c r="E359" s="787">
        <v>50</v>
      </c>
      <c r="F359" s="401"/>
      <c r="G359" s="401"/>
      <c r="H359" s="401"/>
      <c r="I359" s="401"/>
      <c r="J359" s="402"/>
      <c r="K359" s="401"/>
      <c r="L359" s="401"/>
      <c r="M359" s="403"/>
      <c r="N359" s="208"/>
      <c r="O359" s="587"/>
    </row>
    <row r="360" spans="1:15" ht="62.25" customHeight="1">
      <c r="A360" s="669" t="s">
        <v>103</v>
      </c>
      <c r="B360" s="577" t="s">
        <v>252</v>
      </c>
      <c r="C360" s="400" t="s">
        <v>49</v>
      </c>
      <c r="D360" s="784">
        <f t="shared" si="25"/>
        <v>14</v>
      </c>
      <c r="E360" s="787">
        <v>20</v>
      </c>
      <c r="F360" s="401"/>
      <c r="G360" s="401"/>
      <c r="H360" s="401"/>
      <c r="I360" s="401"/>
      <c r="J360" s="402"/>
      <c r="K360" s="401"/>
      <c r="L360" s="401"/>
      <c r="M360" s="403"/>
      <c r="N360" s="208"/>
      <c r="O360" s="587"/>
    </row>
    <row r="361" spans="1:15" ht="115.5" customHeight="1">
      <c r="A361" s="662" t="s">
        <v>104</v>
      </c>
      <c r="B361" s="578" t="s">
        <v>253</v>
      </c>
      <c r="C361" s="400" t="s">
        <v>49</v>
      </c>
      <c r="D361" s="784">
        <f t="shared" si="25"/>
        <v>21</v>
      </c>
      <c r="E361" s="787">
        <v>30</v>
      </c>
      <c r="F361" s="401"/>
      <c r="G361" s="401"/>
      <c r="H361" s="401"/>
      <c r="I361" s="401"/>
      <c r="J361" s="402"/>
      <c r="K361" s="401"/>
      <c r="L361" s="401"/>
      <c r="M361" s="403"/>
      <c r="N361" s="208"/>
      <c r="O361" s="587"/>
    </row>
    <row r="362" spans="1:15" ht="249" customHeight="1">
      <c r="A362" s="662" t="s">
        <v>126</v>
      </c>
      <c r="B362" s="579" t="s">
        <v>254</v>
      </c>
      <c r="C362" s="405" t="s">
        <v>49</v>
      </c>
      <c r="D362" s="784">
        <f t="shared" si="25"/>
        <v>31.499999999999996</v>
      </c>
      <c r="E362" s="788">
        <v>45</v>
      </c>
      <c r="F362" s="406"/>
      <c r="G362" s="407"/>
      <c r="H362" s="407"/>
      <c r="I362" s="401"/>
      <c r="J362" s="408"/>
      <c r="K362" s="407"/>
      <c r="L362" s="407"/>
      <c r="M362" s="409"/>
      <c r="N362" s="604" t="s">
        <v>25</v>
      </c>
      <c r="O362" s="587"/>
    </row>
    <row r="363" spans="1:15" ht="69" customHeight="1">
      <c r="A363" s="662" t="s">
        <v>128</v>
      </c>
      <c r="B363" s="578" t="s">
        <v>323</v>
      </c>
      <c r="C363" s="410" t="s">
        <v>49</v>
      </c>
      <c r="D363" s="784">
        <f t="shared" si="25"/>
        <v>3.5</v>
      </c>
      <c r="E363" s="789">
        <v>5</v>
      </c>
      <c r="F363" s="401"/>
      <c r="G363" s="411"/>
      <c r="H363" s="407"/>
      <c r="I363" s="401"/>
      <c r="J363" s="408"/>
      <c r="K363" s="407"/>
      <c r="L363" s="407"/>
      <c r="M363" s="409"/>
      <c r="N363" s="605"/>
      <c r="O363" s="587"/>
    </row>
    <row r="364" spans="1:15" ht="36" customHeight="1">
      <c r="A364" s="662" t="s">
        <v>130</v>
      </c>
      <c r="B364" s="580" t="s">
        <v>255</v>
      </c>
      <c r="C364" s="412" t="s">
        <v>49</v>
      </c>
      <c r="D364" s="784">
        <f t="shared" si="25"/>
        <v>7</v>
      </c>
      <c r="E364" s="790">
        <v>10</v>
      </c>
      <c r="F364" s="413"/>
      <c r="G364" s="406"/>
      <c r="H364" s="539"/>
      <c r="I364" s="401"/>
      <c r="J364" s="540"/>
      <c r="K364" s="539"/>
      <c r="L364" s="539"/>
      <c r="M364" s="541"/>
      <c r="N364" s="606"/>
      <c r="O364" s="587"/>
    </row>
    <row r="365" spans="1:15" ht="12.75" customHeight="1">
      <c r="A365" s="542"/>
      <c r="B365" s="543" t="s">
        <v>31</v>
      </c>
      <c r="C365" s="542"/>
      <c r="D365" s="542"/>
      <c r="E365" s="542"/>
      <c r="F365" s="544"/>
      <c r="G365" s="542"/>
      <c r="H365" s="545"/>
      <c r="I365" s="546"/>
      <c r="J365" s="545"/>
      <c r="K365" s="545"/>
      <c r="L365" s="545"/>
      <c r="M365" s="542"/>
      <c r="N365" s="607"/>
      <c r="O365" s="586"/>
    </row>
    <row r="366" spans="1:15" ht="13.5" customHeight="1">
      <c r="B366" s="2"/>
    </row>
    <row r="367" spans="1:15" ht="12.75" customHeight="1">
      <c r="B367" s="2"/>
      <c r="I367" s="352"/>
    </row>
    <row r="368" spans="1:15" ht="12.75" customHeight="1">
      <c r="A368" s="2"/>
      <c r="B368" s="3" t="s">
        <v>399</v>
      </c>
      <c r="C368" s="2"/>
      <c r="D368" s="2"/>
      <c r="E368" s="2"/>
      <c r="F368" s="4"/>
      <c r="G368" s="2"/>
      <c r="H368" s="2"/>
      <c r="I368" s="2"/>
      <c r="J368" s="2"/>
      <c r="K368" s="2"/>
      <c r="L368" s="2"/>
      <c r="M368" s="2"/>
      <c r="N368" s="2"/>
    </row>
    <row r="369" spans="1:15" ht="32.25" customHeight="1">
      <c r="A369" s="5" t="s">
        <v>1</v>
      </c>
      <c r="B369" s="5" t="s">
        <v>2</v>
      </c>
      <c r="C369" s="12" t="s">
        <v>3</v>
      </c>
      <c r="D369" s="860" t="s">
        <v>4</v>
      </c>
      <c r="E369" s="860"/>
      <c r="F369" s="8" t="s">
        <v>5</v>
      </c>
      <c r="G369" s="5" t="s">
        <v>6</v>
      </c>
      <c r="H369" s="860" t="s">
        <v>7</v>
      </c>
      <c r="I369" s="860"/>
      <c r="J369" s="12" t="s">
        <v>8</v>
      </c>
      <c r="K369" s="860" t="s">
        <v>9</v>
      </c>
      <c r="L369" s="860"/>
      <c r="M369" s="9" t="s">
        <v>10</v>
      </c>
      <c r="N369" s="11" t="s">
        <v>11</v>
      </c>
      <c r="O369" s="586" t="s">
        <v>335</v>
      </c>
    </row>
    <row r="370" spans="1:15" ht="18.75" customHeight="1">
      <c r="A370" s="11"/>
      <c r="B370" s="10"/>
      <c r="C370" s="12"/>
      <c r="D370" s="12" t="s">
        <v>12</v>
      </c>
      <c r="E370" s="10" t="s">
        <v>13</v>
      </c>
      <c r="F370" s="13"/>
      <c r="G370" s="10"/>
      <c r="H370" s="12" t="s">
        <v>12</v>
      </c>
      <c r="I370" s="12" t="s">
        <v>13</v>
      </c>
      <c r="J370" s="12"/>
      <c r="K370" s="12" t="s">
        <v>12</v>
      </c>
      <c r="L370" s="10" t="s">
        <v>13</v>
      </c>
      <c r="M370" s="11"/>
      <c r="N370" s="11"/>
      <c r="O370" s="586"/>
    </row>
    <row r="371" spans="1:15" s="2" customFormat="1" ht="21" customHeight="1">
      <c r="A371" s="119">
        <v>1</v>
      </c>
      <c r="B371" s="211" t="s">
        <v>389</v>
      </c>
      <c r="C371" s="49" t="s">
        <v>16</v>
      </c>
      <c r="D371" s="784">
        <f t="shared" ref="D371:D381" si="26">E371*0.7</f>
        <v>161</v>
      </c>
      <c r="E371" s="743">
        <v>230</v>
      </c>
      <c r="F371" s="826"/>
      <c r="G371" s="827"/>
      <c r="H371" s="828"/>
      <c r="I371" s="829"/>
      <c r="J371" s="488"/>
      <c r="K371" s="830"/>
      <c r="L371" s="830"/>
      <c r="M371" s="831"/>
      <c r="N371" s="831"/>
      <c r="O371" s="832"/>
    </row>
    <row r="372" spans="1:15" s="2" customFormat="1" ht="25.5" customHeight="1">
      <c r="A372" s="119">
        <v>2</v>
      </c>
      <c r="B372" s="315" t="s">
        <v>388</v>
      </c>
      <c r="C372" s="49" t="s">
        <v>16</v>
      </c>
      <c r="D372" s="784">
        <f t="shared" si="26"/>
        <v>56</v>
      </c>
      <c r="E372" s="743">
        <v>80</v>
      </c>
      <c r="F372" s="826"/>
      <c r="G372" s="827"/>
      <c r="H372" s="828"/>
      <c r="I372" s="829"/>
      <c r="J372" s="488"/>
      <c r="K372" s="833"/>
      <c r="L372" s="830"/>
      <c r="M372" s="831"/>
      <c r="N372" s="831"/>
      <c r="O372" s="832"/>
    </row>
    <row r="373" spans="1:15" s="2" customFormat="1" ht="26.25" customHeight="1">
      <c r="A373" s="119">
        <v>3</v>
      </c>
      <c r="B373" s="211" t="s">
        <v>348</v>
      </c>
      <c r="C373" s="49" t="s">
        <v>16</v>
      </c>
      <c r="D373" s="784">
        <f t="shared" si="26"/>
        <v>28</v>
      </c>
      <c r="E373" s="743">
        <v>40</v>
      </c>
      <c r="F373" s="834"/>
      <c r="G373" s="830"/>
      <c r="H373" s="828"/>
      <c r="I373" s="829"/>
      <c r="J373" s="835"/>
      <c r="K373" s="830"/>
      <c r="L373" s="830"/>
      <c r="M373" s="831"/>
      <c r="N373" s="831"/>
      <c r="O373" s="832"/>
    </row>
    <row r="374" spans="1:15" s="2" customFormat="1" ht="18.75" customHeight="1">
      <c r="A374" s="119">
        <v>4</v>
      </c>
      <c r="B374" s="49" t="s">
        <v>257</v>
      </c>
      <c r="C374" s="49" t="s">
        <v>16</v>
      </c>
      <c r="D374" s="784">
        <f t="shared" si="26"/>
        <v>840</v>
      </c>
      <c r="E374" s="836">
        <v>1200</v>
      </c>
      <c r="F374" s="830"/>
      <c r="G374" s="828"/>
      <c r="H374" s="828"/>
      <c r="I374" s="829"/>
      <c r="J374" s="488"/>
      <c r="K374" s="828"/>
      <c r="L374" s="830"/>
      <c r="M374" s="831"/>
      <c r="N374" s="831"/>
      <c r="O374" s="832"/>
    </row>
    <row r="375" spans="1:15" s="2" customFormat="1" ht="16.5" customHeight="1">
      <c r="A375" s="119">
        <v>5</v>
      </c>
      <c r="B375" s="49" t="s">
        <v>258</v>
      </c>
      <c r="C375" s="49" t="s">
        <v>16</v>
      </c>
      <c r="D375" s="784">
        <f t="shared" si="26"/>
        <v>14</v>
      </c>
      <c r="E375" s="743">
        <v>20</v>
      </c>
      <c r="F375" s="833"/>
      <c r="G375" s="830"/>
      <c r="H375" s="828"/>
      <c r="I375" s="829"/>
      <c r="J375" s="28"/>
      <c r="K375" s="830"/>
      <c r="L375" s="830"/>
      <c r="M375" s="831"/>
      <c r="N375" s="831"/>
      <c r="O375" s="832"/>
    </row>
    <row r="376" spans="1:15" s="2" customFormat="1" ht="14.25" customHeight="1">
      <c r="A376" s="119">
        <v>6</v>
      </c>
      <c r="B376" s="49" t="s">
        <v>259</v>
      </c>
      <c r="C376" s="49" t="s">
        <v>16</v>
      </c>
      <c r="D376" s="784">
        <f t="shared" si="26"/>
        <v>14</v>
      </c>
      <c r="E376" s="743">
        <v>20</v>
      </c>
      <c r="F376" s="826"/>
      <c r="G376" s="830"/>
      <c r="H376" s="828"/>
      <c r="I376" s="829"/>
      <c r="J376" s="488"/>
      <c r="K376" s="837"/>
      <c r="L376" s="830"/>
      <c r="M376" s="831"/>
      <c r="N376" s="831"/>
      <c r="O376" s="832"/>
    </row>
    <row r="377" spans="1:15" s="2" customFormat="1" ht="14.25" customHeight="1">
      <c r="A377" s="119">
        <v>7</v>
      </c>
      <c r="B377" s="49" t="s">
        <v>260</v>
      </c>
      <c r="C377" s="49" t="s">
        <v>16</v>
      </c>
      <c r="D377" s="784">
        <f t="shared" si="26"/>
        <v>21</v>
      </c>
      <c r="E377" s="743">
        <v>30</v>
      </c>
      <c r="F377" s="826"/>
      <c r="G377" s="830"/>
      <c r="H377" s="828"/>
      <c r="I377" s="829"/>
      <c r="J377" s="831"/>
      <c r="K377" s="830"/>
      <c r="L377" s="828"/>
      <c r="M377" s="831"/>
      <c r="N377" s="831"/>
      <c r="O377" s="832"/>
    </row>
    <row r="378" spans="1:15" s="2" customFormat="1" ht="16.5" customHeight="1">
      <c r="A378" s="119">
        <v>8</v>
      </c>
      <c r="B378" s="49" t="s">
        <v>261</v>
      </c>
      <c r="C378" s="49" t="s">
        <v>16</v>
      </c>
      <c r="D378" s="784">
        <f t="shared" si="26"/>
        <v>14</v>
      </c>
      <c r="E378" s="743">
        <v>20</v>
      </c>
      <c r="F378" s="826"/>
      <c r="G378" s="830"/>
      <c r="H378" s="828"/>
      <c r="I378" s="829"/>
      <c r="J378" s="831"/>
      <c r="K378" s="830"/>
      <c r="L378" s="828"/>
      <c r="M378" s="831"/>
      <c r="N378" s="831"/>
      <c r="O378" s="832"/>
    </row>
    <row r="379" spans="1:15" s="2" customFormat="1" ht="15.75" customHeight="1">
      <c r="A379" s="119">
        <v>9</v>
      </c>
      <c r="B379" s="49" t="s">
        <v>262</v>
      </c>
      <c r="C379" s="49" t="s">
        <v>16</v>
      </c>
      <c r="D379" s="784">
        <f t="shared" si="26"/>
        <v>28</v>
      </c>
      <c r="E379" s="743">
        <v>40</v>
      </c>
      <c r="F379" s="826"/>
      <c r="G379" s="830"/>
      <c r="H379" s="828"/>
      <c r="I379" s="829"/>
      <c r="J379" s="831"/>
      <c r="K379" s="830"/>
      <c r="L379" s="828"/>
      <c r="M379" s="831"/>
      <c r="N379" s="831"/>
      <c r="O379" s="832"/>
    </row>
    <row r="380" spans="1:15" s="2" customFormat="1" ht="15.75" customHeight="1">
      <c r="A380" s="119">
        <v>10</v>
      </c>
      <c r="B380" s="49" t="s">
        <v>350</v>
      </c>
      <c r="C380" s="49" t="s">
        <v>16</v>
      </c>
      <c r="D380" s="784">
        <f t="shared" si="26"/>
        <v>21</v>
      </c>
      <c r="E380" s="743">
        <v>30</v>
      </c>
      <c r="F380" s="826"/>
      <c r="G380" s="830"/>
      <c r="H380" s="828"/>
      <c r="I380" s="829"/>
      <c r="J380" s="831"/>
      <c r="K380" s="830"/>
      <c r="L380" s="828"/>
      <c r="M380" s="831"/>
      <c r="N380" s="831"/>
      <c r="O380" s="832"/>
    </row>
    <row r="381" spans="1:15" s="2" customFormat="1" ht="15.75" customHeight="1">
      <c r="A381" s="119">
        <v>11</v>
      </c>
      <c r="B381" s="49" t="s">
        <v>351</v>
      </c>
      <c r="C381" s="49" t="s">
        <v>16</v>
      </c>
      <c r="D381" s="784">
        <f t="shared" si="26"/>
        <v>35</v>
      </c>
      <c r="E381" s="743">
        <v>50</v>
      </c>
      <c r="F381" s="826"/>
      <c r="G381" s="830"/>
      <c r="H381" s="828"/>
      <c r="I381" s="829"/>
      <c r="J381" s="831"/>
      <c r="K381" s="830"/>
      <c r="L381" s="828"/>
      <c r="M381" s="831"/>
      <c r="N381" s="831"/>
      <c r="O381" s="832"/>
    </row>
    <row r="382" spans="1:15" ht="13.5" customHeight="1">
      <c r="A382" s="111"/>
      <c r="B382" s="184" t="s">
        <v>31</v>
      </c>
      <c r="C382" s="111"/>
      <c r="D382" s="111"/>
      <c r="E382" s="111"/>
      <c r="F382" s="417"/>
      <c r="G382" s="111"/>
      <c r="H382" s="418"/>
      <c r="I382" s="419"/>
      <c r="J382" s="420"/>
      <c r="K382" s="421"/>
      <c r="L382" s="421"/>
      <c r="M382" s="183"/>
      <c r="N382" s="183"/>
      <c r="O382" s="586"/>
    </row>
    <row r="383" spans="1:15" ht="11.25" customHeight="1">
      <c r="B383" s="3" t="s">
        <v>25</v>
      </c>
    </row>
    <row r="384" spans="1:15" s="176" customFormat="1" ht="13.5" customHeight="1">
      <c r="A384" s="2"/>
      <c r="B384" s="2"/>
      <c r="C384" s="2"/>
      <c r="D384" s="2"/>
      <c r="E384" s="2"/>
      <c r="F384" s="2"/>
      <c r="G384" s="2"/>
      <c r="H384" s="2"/>
      <c r="I384" s="2"/>
      <c r="J384" s="2"/>
      <c r="K384" s="2"/>
      <c r="L384" s="2"/>
      <c r="M384" s="2"/>
      <c r="N384" s="2"/>
    </row>
    <row r="385" spans="1:17" s="176" customFormat="1" ht="13.5" customHeight="1">
      <c r="B385" s="3" t="s">
        <v>256</v>
      </c>
      <c r="F385" s="189"/>
    </row>
    <row r="386" spans="1:17" s="176" customFormat="1" ht="48" customHeight="1">
      <c r="A386" s="5" t="s">
        <v>1</v>
      </c>
      <c r="B386" s="5" t="s">
        <v>2</v>
      </c>
      <c r="C386" s="12" t="s">
        <v>3</v>
      </c>
      <c r="D386" s="860" t="s">
        <v>4</v>
      </c>
      <c r="E386" s="860"/>
      <c r="F386" s="8" t="s">
        <v>5</v>
      </c>
      <c r="G386" s="5" t="s">
        <v>6</v>
      </c>
      <c r="H386" s="860" t="s">
        <v>7</v>
      </c>
      <c r="I386" s="860"/>
      <c r="J386" s="12" t="s">
        <v>8</v>
      </c>
      <c r="K386" s="860" t="s">
        <v>9</v>
      </c>
      <c r="L386" s="860"/>
      <c r="M386" s="9" t="s">
        <v>10</v>
      </c>
      <c r="N386" s="11" t="s">
        <v>11</v>
      </c>
      <c r="O386" s="586" t="s">
        <v>335</v>
      </c>
    </row>
    <row r="387" spans="1:17" s="176" customFormat="1" ht="13.5" customHeight="1">
      <c r="A387" s="11"/>
      <c r="B387" s="10"/>
      <c r="C387" s="12"/>
      <c r="D387" s="12" t="s">
        <v>12</v>
      </c>
      <c r="E387" s="10" t="s">
        <v>13</v>
      </c>
      <c r="F387" s="13"/>
      <c r="G387" s="10"/>
      <c r="H387" s="12" t="s">
        <v>12</v>
      </c>
      <c r="I387" s="12" t="s">
        <v>13</v>
      </c>
      <c r="J387" s="12"/>
      <c r="K387" s="12" t="s">
        <v>12</v>
      </c>
      <c r="L387" s="10" t="s">
        <v>13</v>
      </c>
      <c r="M387" s="11"/>
      <c r="N387" s="11"/>
      <c r="O387" s="586"/>
    </row>
    <row r="388" spans="1:17" ht="115.5" customHeight="1">
      <c r="A388" s="426" t="s">
        <v>14</v>
      </c>
      <c r="B388" s="658" t="s">
        <v>264</v>
      </c>
      <c r="C388" s="659" t="s">
        <v>374</v>
      </c>
      <c r="D388" s="791">
        <f>E388*0.7</f>
        <v>17.5</v>
      </c>
      <c r="E388" s="792">
        <v>25</v>
      </c>
      <c r="F388" s="660"/>
      <c r="G388" s="427"/>
      <c r="H388" s="428"/>
      <c r="I388" s="429"/>
      <c r="J388" s="430"/>
      <c r="K388" s="431"/>
      <c r="L388" s="431"/>
      <c r="M388" s="432"/>
      <c r="N388" s="208" t="s">
        <v>25</v>
      </c>
      <c r="O388" s="587"/>
      <c r="P388" s="618"/>
      <c r="Q388" s="618"/>
    </row>
    <row r="389" spans="1:17" ht="11.25" customHeight="1">
      <c r="A389" s="111"/>
      <c r="B389" s="184" t="s">
        <v>31</v>
      </c>
      <c r="C389" s="111"/>
      <c r="D389" s="111"/>
      <c r="E389" s="111"/>
      <c r="F389" s="422"/>
      <c r="G389" s="111"/>
      <c r="H389" s="321"/>
      <c r="I389" s="423"/>
      <c r="J389" s="184"/>
      <c r="K389" s="321"/>
      <c r="L389" s="424"/>
      <c r="M389" s="425"/>
      <c r="N389" s="183"/>
      <c r="O389" s="586"/>
    </row>
    <row r="390" spans="1:17" ht="11.25" customHeight="1">
      <c r="A390" s="2"/>
      <c r="B390" s="2"/>
      <c r="C390" s="2"/>
      <c r="D390" s="2"/>
      <c r="E390" s="2"/>
      <c r="F390" s="2"/>
      <c r="G390" s="2"/>
      <c r="H390" s="2"/>
      <c r="I390" s="2"/>
      <c r="J390" s="2"/>
      <c r="K390" s="2"/>
      <c r="L390" s="2"/>
      <c r="M390" s="2"/>
      <c r="N390" s="2"/>
    </row>
    <row r="391" spans="1:17" ht="11.25" customHeight="1">
      <c r="A391" s="2"/>
      <c r="B391" s="2"/>
      <c r="C391" s="2"/>
      <c r="D391" s="2"/>
      <c r="E391" s="2"/>
      <c r="F391" s="2"/>
      <c r="G391" s="2"/>
      <c r="H391" s="2"/>
      <c r="I391" s="2"/>
      <c r="J391" s="2"/>
      <c r="K391" s="2"/>
      <c r="L391" s="2"/>
      <c r="M391" s="2"/>
      <c r="N391" s="2"/>
    </row>
    <row r="392" spans="1:17" s="176" customFormat="1" ht="11.25" customHeight="1">
      <c r="A392" s="2"/>
      <c r="B392" s="2"/>
      <c r="C392" s="2"/>
      <c r="D392" s="2"/>
      <c r="E392" s="2"/>
      <c r="F392" s="2"/>
      <c r="G392" s="2"/>
      <c r="H392" s="2"/>
      <c r="I392" s="2"/>
      <c r="J392" s="2"/>
      <c r="K392" s="2"/>
      <c r="L392" s="2"/>
      <c r="M392" s="2"/>
      <c r="N392" s="2"/>
    </row>
    <row r="393" spans="1:17" ht="12.75" customHeight="1">
      <c r="B393" s="3" t="s">
        <v>263</v>
      </c>
    </row>
    <row r="394" spans="1:17" ht="32.25" customHeight="1">
      <c r="A394" s="5" t="s">
        <v>1</v>
      </c>
      <c r="B394" s="5" t="s">
        <v>2</v>
      </c>
      <c r="C394" s="12" t="s">
        <v>3</v>
      </c>
      <c r="D394" s="860" t="s">
        <v>4</v>
      </c>
      <c r="E394" s="860"/>
      <c r="F394" s="8" t="s">
        <v>5</v>
      </c>
      <c r="G394" s="5" t="s">
        <v>6</v>
      </c>
      <c r="H394" s="860" t="s">
        <v>7</v>
      </c>
      <c r="I394" s="860"/>
      <c r="J394" s="12" t="s">
        <v>8</v>
      </c>
      <c r="K394" s="860" t="s">
        <v>9</v>
      </c>
      <c r="L394" s="860"/>
      <c r="M394" s="9" t="s">
        <v>10</v>
      </c>
      <c r="N394" s="11" t="s">
        <v>11</v>
      </c>
      <c r="O394" s="586" t="s">
        <v>335</v>
      </c>
    </row>
    <row r="395" spans="1:17" ht="13.5" customHeight="1">
      <c r="A395" s="11"/>
      <c r="B395" s="10"/>
      <c r="C395" s="12"/>
      <c r="D395" s="12" t="s">
        <v>12</v>
      </c>
      <c r="E395" s="10" t="s">
        <v>13</v>
      </c>
      <c r="F395" s="13"/>
      <c r="G395" s="10"/>
      <c r="H395" s="12" t="s">
        <v>12</v>
      </c>
      <c r="I395" s="12" t="s">
        <v>13</v>
      </c>
      <c r="J395" s="12"/>
      <c r="K395" s="12" t="s">
        <v>12</v>
      </c>
      <c r="L395" s="10" t="s">
        <v>13</v>
      </c>
      <c r="M395" s="11"/>
      <c r="N395" s="11"/>
      <c r="O395" s="586"/>
    </row>
    <row r="396" spans="1:17" ht="34.5" customHeight="1">
      <c r="A396" s="426" t="s">
        <v>14</v>
      </c>
      <c r="B396" s="433" t="s">
        <v>266</v>
      </c>
      <c r="C396" s="219" t="s">
        <v>16</v>
      </c>
      <c r="D396" s="791">
        <f>E396*0.7</f>
        <v>14</v>
      </c>
      <c r="E396" s="744">
        <v>20</v>
      </c>
      <c r="F396" s="434"/>
      <c r="G396" s="435"/>
      <c r="H396" s="428"/>
      <c r="I396" s="436"/>
      <c r="J396" s="430"/>
      <c r="K396" s="431"/>
      <c r="L396" s="431"/>
      <c r="M396" s="432"/>
      <c r="N396" s="259"/>
      <c r="O396" s="587"/>
    </row>
    <row r="397" spans="1:17" ht="39.75" customHeight="1">
      <c r="A397" s="426" t="s">
        <v>17</v>
      </c>
      <c r="B397" s="433" t="s">
        <v>267</v>
      </c>
      <c r="C397" s="219" t="s">
        <v>16</v>
      </c>
      <c r="D397" s="791">
        <f>E397*0.7</f>
        <v>7</v>
      </c>
      <c r="E397" s="744">
        <v>10</v>
      </c>
      <c r="F397" s="434"/>
      <c r="G397" s="435"/>
      <c r="H397" s="428"/>
      <c r="I397" s="436"/>
      <c r="J397" s="430"/>
      <c r="K397" s="431"/>
      <c r="L397" s="437"/>
      <c r="M397" s="432"/>
      <c r="N397" s="259"/>
      <c r="O397" s="587"/>
    </row>
    <row r="398" spans="1:17" ht="14.25" customHeight="1">
      <c r="A398" s="111"/>
      <c r="B398" s="184" t="s">
        <v>31</v>
      </c>
      <c r="C398" s="111"/>
      <c r="D398" s="111"/>
      <c r="E398" s="111"/>
      <c r="F398" s="422"/>
      <c r="G398" s="111"/>
      <c r="H398" s="321"/>
      <c r="I398" s="690"/>
      <c r="J398" s="184"/>
      <c r="K398" s="321"/>
      <c r="L398" s="424"/>
      <c r="M398" s="425"/>
      <c r="N398" s="183"/>
      <c r="O398" s="586"/>
    </row>
    <row r="399" spans="1:17" ht="14.25" customHeight="1"/>
    <row r="400" spans="1:17" ht="12.75" customHeight="1">
      <c r="I400" s="352"/>
    </row>
    <row r="401" spans="1:15" ht="12.75" customHeight="1">
      <c r="B401" s="3" t="s">
        <v>265</v>
      </c>
    </row>
    <row r="402" spans="1:15" ht="32.25" customHeight="1">
      <c r="A402" s="5" t="s">
        <v>1</v>
      </c>
      <c r="B402" s="5" t="s">
        <v>2</v>
      </c>
      <c r="C402" s="12" t="s">
        <v>3</v>
      </c>
      <c r="D402" s="860" t="s">
        <v>4</v>
      </c>
      <c r="E402" s="860"/>
      <c r="F402" s="8" t="s">
        <v>5</v>
      </c>
      <c r="G402" s="5" t="s">
        <v>6</v>
      </c>
      <c r="H402" s="860" t="s">
        <v>7</v>
      </c>
      <c r="I402" s="860"/>
      <c r="J402" s="12" t="s">
        <v>8</v>
      </c>
      <c r="K402" s="860" t="s">
        <v>9</v>
      </c>
      <c r="L402" s="860"/>
      <c r="M402" s="9" t="s">
        <v>10</v>
      </c>
      <c r="N402" s="11" t="s">
        <v>11</v>
      </c>
      <c r="O402" s="586" t="s">
        <v>335</v>
      </c>
    </row>
    <row r="403" spans="1:15" ht="13.5" customHeight="1">
      <c r="A403" s="11"/>
      <c r="B403" s="10"/>
      <c r="C403" s="12"/>
      <c r="D403" s="12" t="s">
        <v>12</v>
      </c>
      <c r="E403" s="10" t="s">
        <v>13</v>
      </c>
      <c r="F403" s="13"/>
      <c r="G403" s="10"/>
      <c r="H403" s="12" t="s">
        <v>12</v>
      </c>
      <c r="I403" s="12" t="s">
        <v>13</v>
      </c>
      <c r="J403" s="12"/>
      <c r="K403" s="12" t="s">
        <v>12</v>
      </c>
      <c r="L403" s="10" t="s">
        <v>13</v>
      </c>
      <c r="M403" s="11"/>
      <c r="N403" s="11"/>
      <c r="O403" s="586"/>
    </row>
    <row r="404" spans="1:15" ht="100.5" customHeight="1">
      <c r="A404" s="306">
        <v>1</v>
      </c>
      <c r="B404" s="27" t="s">
        <v>268</v>
      </c>
      <c r="C404" s="50" t="s">
        <v>49</v>
      </c>
      <c r="D404" s="793">
        <f>E404*0.7</f>
        <v>24.5</v>
      </c>
      <c r="E404" s="724">
        <v>35</v>
      </c>
      <c r="F404" s="307"/>
      <c r="G404" s="52"/>
      <c r="H404" s="311"/>
      <c r="I404" s="438"/>
      <c r="J404" s="313"/>
      <c r="K404" s="286"/>
      <c r="L404" s="286"/>
      <c r="M404" s="259"/>
      <c r="N404" s="259" t="s">
        <v>25</v>
      </c>
      <c r="O404" s="587"/>
    </row>
    <row r="405" spans="1:15" ht="20.25" customHeight="1">
      <c r="A405" s="306">
        <v>2</v>
      </c>
      <c r="B405" s="581" t="s">
        <v>269</v>
      </c>
      <c r="C405" s="50" t="s">
        <v>18</v>
      </c>
      <c r="D405" s="793">
        <f t="shared" ref="D405:D412" si="27">E405*0.7</f>
        <v>3.5</v>
      </c>
      <c r="E405" s="724">
        <v>5</v>
      </c>
      <c r="F405" s="307"/>
      <c r="G405" s="52"/>
      <c r="H405" s="311"/>
      <c r="I405" s="438"/>
      <c r="J405" s="313"/>
      <c r="K405" s="286"/>
      <c r="L405" s="439"/>
      <c r="M405" s="259"/>
      <c r="N405" s="259"/>
      <c r="O405" s="587"/>
    </row>
    <row r="406" spans="1:15" ht="51" customHeight="1">
      <c r="A406" s="306">
        <v>3</v>
      </c>
      <c r="B406" s="556" t="s">
        <v>270</v>
      </c>
      <c r="C406" s="50" t="s">
        <v>16</v>
      </c>
      <c r="D406" s="793">
        <f t="shared" si="27"/>
        <v>14</v>
      </c>
      <c r="E406" s="724">
        <v>20</v>
      </c>
      <c r="F406" s="307"/>
      <c r="G406" s="52"/>
      <c r="H406" s="311"/>
      <c r="I406" s="438"/>
      <c r="J406" s="313"/>
      <c r="K406" s="286"/>
      <c r="L406" s="439"/>
      <c r="M406" s="259"/>
      <c r="N406" s="259"/>
      <c r="O406" s="587"/>
    </row>
    <row r="407" spans="1:15" ht="37.5" customHeight="1">
      <c r="A407" s="306">
        <v>4</v>
      </c>
      <c r="B407" s="556" t="s">
        <v>271</v>
      </c>
      <c r="C407" s="50" t="s">
        <v>16</v>
      </c>
      <c r="D407" s="793">
        <f t="shared" si="27"/>
        <v>14</v>
      </c>
      <c r="E407" s="724">
        <v>20</v>
      </c>
      <c r="F407" s="307"/>
      <c r="G407" s="52"/>
      <c r="H407" s="311"/>
      <c r="I407" s="438"/>
      <c r="J407" s="313"/>
      <c r="K407" s="286"/>
      <c r="L407" s="439"/>
      <c r="M407" s="259"/>
      <c r="N407" s="259"/>
      <c r="O407" s="587"/>
    </row>
    <row r="408" spans="1:15" ht="57.75" customHeight="1">
      <c r="A408" s="306">
        <v>5</v>
      </c>
      <c r="B408" s="556" t="s">
        <v>272</v>
      </c>
      <c r="C408" s="50" t="s">
        <v>16</v>
      </c>
      <c r="D408" s="793">
        <f t="shared" si="27"/>
        <v>14</v>
      </c>
      <c r="E408" s="724">
        <v>20</v>
      </c>
      <c r="F408" s="307"/>
      <c r="G408" s="52"/>
      <c r="H408" s="311"/>
      <c r="I408" s="438"/>
      <c r="J408" s="313"/>
      <c r="K408" s="286"/>
      <c r="L408" s="439"/>
      <c r="M408" s="259"/>
      <c r="N408" s="259"/>
      <c r="O408" s="587"/>
    </row>
    <row r="409" spans="1:15" ht="52.5" customHeight="1">
      <c r="A409" s="306">
        <v>6</v>
      </c>
      <c r="B409" s="556" t="s">
        <v>273</v>
      </c>
      <c r="C409" s="50" t="s">
        <v>49</v>
      </c>
      <c r="D409" s="793">
        <f t="shared" si="27"/>
        <v>14</v>
      </c>
      <c r="E409" s="724">
        <v>20</v>
      </c>
      <c r="F409" s="307"/>
      <c r="G409" s="52"/>
      <c r="H409" s="311"/>
      <c r="I409" s="438"/>
      <c r="J409" s="313"/>
      <c r="K409" s="286"/>
      <c r="L409" s="439"/>
      <c r="M409" s="259"/>
      <c r="N409" s="259"/>
      <c r="O409" s="587"/>
    </row>
    <row r="410" spans="1:15" ht="37.5" customHeight="1">
      <c r="A410" s="306">
        <v>7</v>
      </c>
      <c r="B410" s="556" t="s">
        <v>274</v>
      </c>
      <c r="C410" s="50" t="s">
        <v>49</v>
      </c>
      <c r="D410" s="793">
        <f t="shared" si="27"/>
        <v>7</v>
      </c>
      <c r="E410" s="724">
        <v>10</v>
      </c>
      <c r="F410" s="307"/>
      <c r="G410" s="52"/>
      <c r="H410" s="311"/>
      <c r="I410" s="438"/>
      <c r="J410" s="313"/>
      <c r="K410" s="286"/>
      <c r="L410" s="439"/>
      <c r="M410" s="259"/>
      <c r="N410" s="259"/>
      <c r="O410" s="587"/>
    </row>
    <row r="411" spans="1:15" ht="36.75" customHeight="1">
      <c r="A411" s="306">
        <v>8</v>
      </c>
      <c r="B411" s="556" t="s">
        <v>324</v>
      </c>
      <c r="C411" s="50" t="s">
        <v>49</v>
      </c>
      <c r="D411" s="793">
        <f t="shared" si="27"/>
        <v>28</v>
      </c>
      <c r="E411" s="724">
        <v>40</v>
      </c>
      <c r="F411" s="307"/>
      <c r="G411" s="52"/>
      <c r="H411" s="311"/>
      <c r="I411" s="438"/>
      <c r="J411" s="313"/>
      <c r="K411" s="286"/>
      <c r="L411" s="439"/>
      <c r="M411" s="259"/>
      <c r="N411" s="259"/>
      <c r="O411" s="587"/>
    </row>
    <row r="412" spans="1:15" ht="40.5" customHeight="1">
      <c r="A412" s="306">
        <v>9</v>
      </c>
      <c r="B412" s="556" t="s">
        <v>325</v>
      </c>
      <c r="C412" s="50" t="s">
        <v>16</v>
      </c>
      <c r="D412" s="793">
        <f t="shared" si="27"/>
        <v>28</v>
      </c>
      <c r="E412" s="724">
        <v>40</v>
      </c>
      <c r="F412" s="307"/>
      <c r="G412" s="52"/>
      <c r="H412" s="311"/>
      <c r="I412" s="438"/>
      <c r="J412" s="313"/>
      <c r="K412" s="286"/>
      <c r="L412" s="439"/>
      <c r="M412" s="259"/>
      <c r="N412" s="259"/>
      <c r="O412" s="587"/>
    </row>
    <row r="413" spans="1:15" ht="15.75" customHeight="1">
      <c r="A413" s="111"/>
      <c r="B413" s="184" t="s">
        <v>31</v>
      </c>
      <c r="C413" s="111"/>
      <c r="D413" s="111"/>
      <c r="E413" s="111"/>
      <c r="F413" s="422"/>
      <c r="G413" s="111"/>
      <c r="H413" s="321"/>
      <c r="I413" s="440"/>
      <c r="J413" s="184"/>
      <c r="K413" s="321"/>
      <c r="L413" s="424"/>
      <c r="M413" s="425"/>
      <c r="N413" s="183"/>
      <c r="O413" s="586"/>
    </row>
    <row r="415" spans="1:15" ht="12.75" customHeight="1">
      <c r="I415" s="352"/>
    </row>
    <row r="416" spans="1:15" ht="12.75" customHeight="1">
      <c r="B416" s="3" t="s">
        <v>401</v>
      </c>
    </row>
    <row r="417" spans="1:16" ht="33.75" customHeight="1">
      <c r="A417" s="5" t="s">
        <v>1</v>
      </c>
      <c r="B417" s="5" t="s">
        <v>2</v>
      </c>
      <c r="C417" s="12" t="s">
        <v>3</v>
      </c>
      <c r="D417" s="860" t="s">
        <v>4</v>
      </c>
      <c r="E417" s="860"/>
      <c r="F417" s="8" t="s">
        <v>5</v>
      </c>
      <c r="G417" s="5" t="s">
        <v>6</v>
      </c>
      <c r="H417" s="860" t="s">
        <v>7</v>
      </c>
      <c r="I417" s="860"/>
      <c r="J417" s="12" t="s">
        <v>8</v>
      </c>
      <c r="K417" s="860" t="s">
        <v>9</v>
      </c>
      <c r="L417" s="860"/>
      <c r="M417" s="9" t="s">
        <v>10</v>
      </c>
      <c r="N417" s="11" t="s">
        <v>11</v>
      </c>
      <c r="O417" s="586" t="s">
        <v>335</v>
      </c>
    </row>
    <row r="418" spans="1:16" ht="12" customHeight="1">
      <c r="A418" s="11"/>
      <c r="B418" s="10"/>
      <c r="C418" s="12"/>
      <c r="D418" s="12" t="s">
        <v>12</v>
      </c>
      <c r="E418" s="10" t="s">
        <v>13</v>
      </c>
      <c r="F418" s="13"/>
      <c r="G418" s="10"/>
      <c r="H418" s="12" t="s">
        <v>12</v>
      </c>
      <c r="I418" s="12" t="s">
        <v>13</v>
      </c>
      <c r="J418" s="12"/>
      <c r="K418" s="12" t="s">
        <v>12</v>
      </c>
      <c r="L418" s="10" t="s">
        <v>13</v>
      </c>
      <c r="M418" s="11"/>
      <c r="N418" s="11"/>
      <c r="O418" s="586"/>
    </row>
    <row r="419" spans="1:16" ht="33" customHeight="1">
      <c r="A419" s="441" t="s">
        <v>14</v>
      </c>
      <c r="B419" s="702" t="s">
        <v>275</v>
      </c>
      <c r="C419" s="374" t="s">
        <v>49</v>
      </c>
      <c r="D419" s="182">
        <f>E419*0.7</f>
        <v>210</v>
      </c>
      <c r="E419" s="51">
        <v>300</v>
      </c>
      <c r="F419" s="48"/>
      <c r="G419" s="50"/>
      <c r="H419" s="182"/>
      <c r="I419" s="442"/>
      <c r="J419" s="182" t="s">
        <v>25</v>
      </c>
      <c r="K419" s="50"/>
      <c r="L419" s="182"/>
      <c r="M419" s="259"/>
      <c r="N419" s="259" t="s">
        <v>25</v>
      </c>
      <c r="O419" s="587"/>
      <c r="P419" s="618"/>
    </row>
    <row r="420" spans="1:16" ht="13.5" customHeight="1">
      <c r="A420" s="111"/>
      <c r="B420" s="184" t="s">
        <v>31</v>
      </c>
      <c r="C420" s="111"/>
      <c r="D420" s="111"/>
      <c r="E420" s="111"/>
      <c r="F420" s="422"/>
      <c r="G420" s="111"/>
      <c r="H420" s="321"/>
      <c r="I420" s="443"/>
      <c r="J420" s="184"/>
      <c r="K420" s="321"/>
      <c r="L420" s="424"/>
      <c r="M420" s="425"/>
      <c r="N420" s="183"/>
      <c r="O420" s="586"/>
    </row>
    <row r="421" spans="1:16" ht="12.75" customHeight="1">
      <c r="B421" s="24" t="s">
        <v>276</v>
      </c>
    </row>
    <row r="422" spans="1:16" ht="12.75" customHeight="1">
      <c r="B422" s="24"/>
      <c r="I422" s="352"/>
    </row>
    <row r="423" spans="1:16" ht="12.75" customHeight="1">
      <c r="B423" s="868" t="s">
        <v>396</v>
      </c>
      <c r="C423" s="868"/>
      <c r="D423" s="868"/>
      <c r="E423" s="868"/>
    </row>
    <row r="424" spans="1:16" ht="36.75" customHeight="1">
      <c r="A424" s="444" t="s">
        <v>277</v>
      </c>
      <c r="B424" s="66" t="s">
        <v>278</v>
      </c>
      <c r="C424" s="66" t="s">
        <v>279</v>
      </c>
      <c r="D424" s="860" t="s">
        <v>4</v>
      </c>
      <c r="E424" s="860"/>
      <c r="F424" s="445" t="s">
        <v>280</v>
      </c>
      <c r="G424" s="66" t="s">
        <v>281</v>
      </c>
      <c r="H424" s="860" t="s">
        <v>282</v>
      </c>
      <c r="I424" s="860"/>
      <c r="J424" s="446" t="s">
        <v>8</v>
      </c>
      <c r="K424" s="860" t="s">
        <v>9</v>
      </c>
      <c r="L424" s="860"/>
      <c r="M424" s="447" t="s">
        <v>10</v>
      </c>
      <c r="N424" s="447" t="s">
        <v>11</v>
      </c>
      <c r="O424" s="586" t="s">
        <v>335</v>
      </c>
    </row>
    <row r="425" spans="1:16" ht="13.5" customHeight="1">
      <c r="A425" s="342"/>
      <c r="B425" s="448"/>
      <c r="C425" s="448"/>
      <c r="D425" s="448" t="s">
        <v>12</v>
      </c>
      <c r="E425" s="448" t="s">
        <v>13</v>
      </c>
      <c r="F425" s="449"/>
      <c r="G425" s="448"/>
      <c r="H425" s="448" t="s">
        <v>12</v>
      </c>
      <c r="I425" s="448" t="s">
        <v>13</v>
      </c>
      <c r="J425" s="448"/>
      <c r="K425" s="448" t="s">
        <v>12</v>
      </c>
      <c r="L425" s="448" t="s">
        <v>13</v>
      </c>
      <c r="M425" s="450"/>
      <c r="N425" s="602"/>
      <c r="O425" s="586"/>
    </row>
    <row r="426" spans="1:16" ht="18" customHeight="1">
      <c r="A426" s="192" t="s">
        <v>14</v>
      </c>
      <c r="B426" s="206" t="s">
        <v>283</v>
      </c>
      <c r="C426" s="206" t="s">
        <v>49</v>
      </c>
      <c r="D426" s="838">
        <f>E426*0.7</f>
        <v>840</v>
      </c>
      <c r="E426" s="839">
        <v>1200</v>
      </c>
      <c r="F426" s="840"/>
      <c r="G426" s="841"/>
      <c r="H426" s="842"/>
      <c r="I426" s="843"/>
      <c r="J426" s="842"/>
      <c r="K426" s="842"/>
      <c r="L426" s="844"/>
      <c r="M426" s="845"/>
      <c r="N426" s="846"/>
      <c r="O426" s="847"/>
    </row>
    <row r="427" spans="1:16" ht="19.5" customHeight="1">
      <c r="A427" s="192" t="s">
        <v>17</v>
      </c>
      <c r="B427" s="348" t="s">
        <v>284</v>
      </c>
      <c r="C427" s="348" t="s">
        <v>285</v>
      </c>
      <c r="D427" s="838">
        <f t="shared" ref="D427:D429" si="28">E427*0.7</f>
        <v>1120</v>
      </c>
      <c r="E427" s="848">
        <v>1600</v>
      </c>
      <c r="F427" s="840"/>
      <c r="G427" s="841"/>
      <c r="H427" s="842"/>
      <c r="I427" s="843"/>
      <c r="J427" s="842"/>
      <c r="K427" s="842"/>
      <c r="L427" s="844"/>
      <c r="M427" s="845"/>
      <c r="N427" s="846"/>
      <c r="O427" s="847"/>
    </row>
    <row r="428" spans="1:16" ht="18.75" customHeight="1">
      <c r="A428" s="192" t="s">
        <v>19</v>
      </c>
      <c r="B428" s="206" t="s">
        <v>286</v>
      </c>
      <c r="C428" s="206" t="s">
        <v>49</v>
      </c>
      <c r="D428" s="838">
        <f t="shared" si="28"/>
        <v>1365</v>
      </c>
      <c r="E428" s="839">
        <v>1950</v>
      </c>
      <c r="F428" s="840"/>
      <c r="G428" s="841"/>
      <c r="H428" s="842"/>
      <c r="I428" s="843"/>
      <c r="J428" s="842"/>
      <c r="K428" s="842"/>
      <c r="L428" s="844"/>
      <c r="M428" s="845"/>
      <c r="N428" s="846"/>
      <c r="O428" s="847"/>
    </row>
    <row r="429" spans="1:16" ht="17.25" customHeight="1">
      <c r="A429" s="192" t="s">
        <v>20</v>
      </c>
      <c r="B429" s="206" t="s">
        <v>287</v>
      </c>
      <c r="C429" s="206" t="s">
        <v>49</v>
      </c>
      <c r="D429" s="838">
        <f t="shared" si="28"/>
        <v>489.99999999999994</v>
      </c>
      <c r="E429" s="839">
        <v>700</v>
      </c>
      <c r="F429" s="840"/>
      <c r="G429" s="841"/>
      <c r="H429" s="842"/>
      <c r="I429" s="843"/>
      <c r="J429" s="842"/>
      <c r="K429" s="842"/>
      <c r="L429" s="844"/>
      <c r="M429" s="845"/>
      <c r="N429" s="846"/>
      <c r="O429" s="847"/>
    </row>
    <row r="430" spans="1:16" ht="17.25" customHeight="1">
      <c r="A430" s="192" t="s">
        <v>21</v>
      </c>
      <c r="B430" s="206" t="s">
        <v>391</v>
      </c>
      <c r="C430" s="206" t="s">
        <v>49</v>
      </c>
      <c r="D430" s="838">
        <f t="shared" ref="D430" si="29">E430*0.7</f>
        <v>350</v>
      </c>
      <c r="E430" s="839">
        <v>500</v>
      </c>
      <c r="F430" s="840"/>
      <c r="G430" s="841"/>
      <c r="H430" s="842"/>
      <c r="I430" s="843"/>
      <c r="J430" s="842"/>
      <c r="K430" s="842"/>
      <c r="L430" s="844"/>
      <c r="M430" s="845"/>
      <c r="N430" s="846"/>
      <c r="O430" s="847"/>
    </row>
    <row r="431" spans="1:16" ht="13.5" customHeight="1">
      <c r="A431" s="220"/>
      <c r="B431" s="184" t="s">
        <v>31</v>
      </c>
      <c r="C431" s="220"/>
      <c r="D431" s="849"/>
      <c r="E431" s="849"/>
      <c r="F431" s="850"/>
      <c r="G431" s="851"/>
      <c r="H431" s="852"/>
      <c r="I431" s="853"/>
      <c r="J431" s="849"/>
      <c r="K431" s="849"/>
      <c r="L431" s="523"/>
      <c r="M431" s="854"/>
      <c r="N431" s="854"/>
      <c r="O431" s="855"/>
    </row>
    <row r="433" spans="1:15" ht="12.75" customHeight="1">
      <c r="I433" s="352"/>
    </row>
    <row r="434" spans="1:15" ht="12.75" customHeight="1">
      <c r="B434" s="868" t="s">
        <v>402</v>
      </c>
      <c r="C434" s="868"/>
      <c r="D434" s="868"/>
      <c r="E434" s="868"/>
    </row>
    <row r="435" spans="1:15" ht="36.75" customHeight="1">
      <c r="A435" s="444" t="s">
        <v>277</v>
      </c>
      <c r="B435" s="66" t="s">
        <v>278</v>
      </c>
      <c r="C435" s="66" t="s">
        <v>279</v>
      </c>
      <c r="D435" s="860" t="s">
        <v>4</v>
      </c>
      <c r="E435" s="860"/>
      <c r="F435" s="445" t="s">
        <v>280</v>
      </c>
      <c r="G435" s="66" t="s">
        <v>281</v>
      </c>
      <c r="H435" s="860" t="s">
        <v>282</v>
      </c>
      <c r="I435" s="860"/>
      <c r="J435" s="446" t="s">
        <v>8</v>
      </c>
      <c r="K435" s="860" t="s">
        <v>9</v>
      </c>
      <c r="L435" s="860"/>
      <c r="M435" s="447" t="s">
        <v>10</v>
      </c>
      <c r="N435" s="447" t="s">
        <v>11</v>
      </c>
      <c r="O435" s="586" t="s">
        <v>335</v>
      </c>
    </row>
    <row r="436" spans="1:15" ht="13.5" customHeight="1">
      <c r="A436" s="342"/>
      <c r="B436" s="448"/>
      <c r="C436" s="448"/>
      <c r="D436" s="448" t="s">
        <v>12</v>
      </c>
      <c r="E436" s="448" t="s">
        <v>13</v>
      </c>
      <c r="F436" s="449"/>
      <c r="G436" s="448"/>
      <c r="H436" s="448" t="s">
        <v>12</v>
      </c>
      <c r="I436" s="448" t="s">
        <v>13</v>
      </c>
      <c r="J436" s="448"/>
      <c r="K436" s="448" t="s">
        <v>12</v>
      </c>
      <c r="L436" s="448" t="s">
        <v>13</v>
      </c>
      <c r="M436" s="450"/>
      <c r="N436" s="602"/>
      <c r="O436" s="586"/>
    </row>
    <row r="437" spans="1:15" ht="18" customHeight="1">
      <c r="A437" s="192" t="s">
        <v>14</v>
      </c>
      <c r="B437" s="206" t="s">
        <v>288</v>
      </c>
      <c r="C437" s="206" t="s">
        <v>49</v>
      </c>
      <c r="D437" s="712">
        <f>E437*0.7</f>
        <v>101.5</v>
      </c>
      <c r="E437" s="455">
        <v>145</v>
      </c>
      <c r="F437" s="456"/>
      <c r="G437" s="354"/>
      <c r="H437" s="124"/>
      <c r="I437" s="457"/>
      <c r="J437" s="124"/>
      <c r="K437" s="124"/>
      <c r="L437" s="458"/>
      <c r="M437" s="459"/>
      <c r="N437" s="603"/>
      <c r="O437" s="587"/>
    </row>
    <row r="438" spans="1:15" ht="27.75" customHeight="1">
      <c r="A438" s="192" t="s">
        <v>17</v>
      </c>
      <c r="B438" s="206" t="s">
        <v>338</v>
      </c>
      <c r="C438" s="206" t="s">
        <v>18</v>
      </c>
      <c r="D438" s="712">
        <f t="shared" ref="D438:D440" si="30">E438*0.7</f>
        <v>84</v>
      </c>
      <c r="E438" s="455">
        <v>120</v>
      </c>
      <c r="F438" s="456"/>
      <c r="G438" s="354"/>
      <c r="H438" s="124"/>
      <c r="I438" s="457"/>
      <c r="J438" s="124"/>
      <c r="K438" s="124"/>
      <c r="L438" s="458"/>
      <c r="M438" s="459"/>
      <c r="N438" s="603"/>
      <c r="O438" s="587"/>
    </row>
    <row r="439" spans="1:15" ht="30.75" customHeight="1">
      <c r="A439" s="192" t="s">
        <v>19</v>
      </c>
      <c r="B439" s="206" t="s">
        <v>339</v>
      </c>
      <c r="C439" s="206" t="s">
        <v>18</v>
      </c>
      <c r="D439" s="712">
        <f t="shared" si="30"/>
        <v>56</v>
      </c>
      <c r="E439" s="455">
        <v>80</v>
      </c>
      <c r="F439" s="456"/>
      <c r="G439" s="354"/>
      <c r="H439" s="124"/>
      <c r="I439" s="457"/>
      <c r="J439" s="124"/>
      <c r="K439" s="130"/>
      <c r="L439" s="458"/>
      <c r="M439" s="459"/>
      <c r="N439" s="603"/>
      <c r="O439" s="587"/>
    </row>
    <row r="440" spans="1:15" ht="63" customHeight="1">
      <c r="A440" s="192" t="s">
        <v>20</v>
      </c>
      <c r="B440" s="206" t="s">
        <v>349</v>
      </c>
      <c r="C440" s="206" t="s">
        <v>16</v>
      </c>
      <c r="D440" s="712">
        <f t="shared" si="30"/>
        <v>140</v>
      </c>
      <c r="E440" s="741">
        <v>200</v>
      </c>
      <c r="F440" s="456"/>
      <c r="G440" s="354"/>
      <c r="H440" s="124"/>
      <c r="I440" s="457"/>
      <c r="J440" s="125"/>
      <c r="K440" s="630"/>
      <c r="L440" s="684"/>
      <c r="M440" s="459"/>
      <c r="N440" s="603"/>
      <c r="O440" s="587"/>
    </row>
    <row r="441" spans="1:15" ht="13.5" customHeight="1">
      <c r="A441" s="221"/>
      <c r="B441" s="184" t="s">
        <v>31</v>
      </c>
      <c r="C441" s="220"/>
      <c r="D441" s="220"/>
      <c r="E441" s="220"/>
      <c r="F441" s="222"/>
      <c r="G441" s="451"/>
      <c r="H441" s="184"/>
      <c r="I441" s="452"/>
      <c r="J441" s="460"/>
      <c r="K441" s="341"/>
      <c r="L441" s="453"/>
      <c r="M441" s="454"/>
      <c r="N441" s="454"/>
      <c r="O441" s="586"/>
    </row>
    <row r="442" spans="1:15" ht="12.75" customHeight="1">
      <c r="I442" s="461"/>
    </row>
    <row r="443" spans="1:15" ht="12.75" customHeight="1">
      <c r="I443" s="352"/>
    </row>
    <row r="444" spans="1:15" ht="12.75" customHeight="1">
      <c r="A444" s="2"/>
      <c r="B444" s="3" t="s">
        <v>397</v>
      </c>
      <c r="C444" s="2"/>
      <c r="D444" s="2"/>
      <c r="E444" s="2"/>
      <c r="F444" s="4"/>
      <c r="G444" s="4"/>
      <c r="H444" s="2"/>
      <c r="I444" s="2"/>
      <c r="J444" s="2"/>
      <c r="K444" s="2"/>
      <c r="L444" s="2"/>
      <c r="M444" s="2"/>
      <c r="N444" s="2"/>
    </row>
    <row r="445" spans="1:15" ht="35.25" customHeight="1">
      <c r="A445" s="5" t="s">
        <v>1</v>
      </c>
      <c r="B445" s="5" t="s">
        <v>2</v>
      </c>
      <c r="C445" s="12" t="s">
        <v>3</v>
      </c>
      <c r="D445" s="860" t="s">
        <v>4</v>
      </c>
      <c r="E445" s="860"/>
      <c r="F445" s="8" t="s">
        <v>5</v>
      </c>
      <c r="G445" s="462" t="s">
        <v>6</v>
      </c>
      <c r="H445" s="860" t="s">
        <v>7</v>
      </c>
      <c r="I445" s="860"/>
      <c r="J445" s="12" t="s">
        <v>8</v>
      </c>
      <c r="K445" s="860" t="s">
        <v>9</v>
      </c>
      <c r="L445" s="860"/>
      <c r="M445" s="9" t="s">
        <v>10</v>
      </c>
      <c r="N445" s="11" t="s">
        <v>11</v>
      </c>
      <c r="O445" s="586" t="s">
        <v>335</v>
      </c>
    </row>
    <row r="446" spans="1:15" ht="12.75" customHeight="1">
      <c r="A446" s="11"/>
      <c r="B446" s="10"/>
      <c r="C446" s="12"/>
      <c r="D446" s="12" t="s">
        <v>12</v>
      </c>
      <c r="E446" s="10" t="s">
        <v>13</v>
      </c>
      <c r="F446" s="13"/>
      <c r="G446" s="44"/>
      <c r="H446" s="12" t="s">
        <v>12</v>
      </c>
      <c r="I446" s="12" t="s">
        <v>13</v>
      </c>
      <c r="J446" s="12"/>
      <c r="K446" s="12" t="s">
        <v>12</v>
      </c>
      <c r="L446" s="10" t="s">
        <v>13</v>
      </c>
      <c r="M446" s="11"/>
      <c r="N446" s="11"/>
      <c r="O446" s="586"/>
    </row>
    <row r="447" spans="1:15" ht="16.5" customHeight="1">
      <c r="A447" s="14" t="s">
        <v>14</v>
      </c>
      <c r="B447" s="463" t="s">
        <v>290</v>
      </c>
      <c r="C447" s="90" t="s">
        <v>18</v>
      </c>
      <c r="D447" s="714">
        <f>E447*0.7</f>
        <v>0.7</v>
      </c>
      <c r="E447" s="794">
        <v>1</v>
      </c>
      <c r="F447" s="464"/>
      <c r="G447" s="465"/>
      <c r="H447" s="466"/>
      <c r="I447" s="467"/>
      <c r="J447" s="468"/>
      <c r="K447" s="468"/>
      <c r="L447" s="469"/>
      <c r="M447" s="470"/>
      <c r="N447" s="208"/>
      <c r="O447" s="587"/>
    </row>
    <row r="448" spans="1:15" ht="19.5" customHeight="1">
      <c r="A448" s="14" t="s">
        <v>17</v>
      </c>
      <c r="B448" s="171" t="s">
        <v>291</v>
      </c>
      <c r="C448" s="45" t="s">
        <v>18</v>
      </c>
      <c r="D448" s="714">
        <f t="shared" ref="D448:D455" si="31">E448*0.7</f>
        <v>0.7</v>
      </c>
      <c r="E448" s="724">
        <v>1</v>
      </c>
      <c r="F448" s="96"/>
      <c r="G448" s="465"/>
      <c r="H448" s="286"/>
      <c r="I448" s="467"/>
      <c r="J448" s="471"/>
      <c r="K448" s="471"/>
      <c r="L448" s="469"/>
      <c r="M448" s="208"/>
      <c r="N448" s="208"/>
      <c r="O448" s="587"/>
    </row>
    <row r="449" spans="1:16" ht="18" customHeight="1">
      <c r="A449" s="14" t="s">
        <v>19</v>
      </c>
      <c r="B449" s="171" t="s">
        <v>292</v>
      </c>
      <c r="C449" s="45" t="s">
        <v>18</v>
      </c>
      <c r="D449" s="714">
        <f t="shared" si="31"/>
        <v>1.4</v>
      </c>
      <c r="E449" s="724">
        <v>2</v>
      </c>
      <c r="F449" s="96"/>
      <c r="G449" s="465"/>
      <c r="H449" s="286"/>
      <c r="I449" s="467"/>
      <c r="J449" s="471"/>
      <c r="K449" s="471"/>
      <c r="L449" s="469"/>
      <c r="M449" s="208"/>
      <c r="N449" s="208"/>
      <c r="O449" s="587"/>
    </row>
    <row r="450" spans="1:16" ht="16.5" customHeight="1">
      <c r="A450" s="14" t="s">
        <v>20</v>
      </c>
      <c r="B450" s="171" t="s">
        <v>368</v>
      </c>
      <c r="C450" s="45" t="s">
        <v>18</v>
      </c>
      <c r="D450" s="714">
        <f t="shared" si="31"/>
        <v>0.7</v>
      </c>
      <c r="E450" s="724">
        <v>1</v>
      </c>
      <c r="F450" s="96"/>
      <c r="G450" s="465"/>
      <c r="H450" s="286"/>
      <c r="I450" s="467"/>
      <c r="J450" s="471"/>
      <c r="K450" s="471"/>
      <c r="L450" s="472"/>
      <c r="M450" s="470"/>
      <c r="N450" s="208"/>
      <c r="O450" s="587"/>
    </row>
    <row r="451" spans="1:16" ht="19.5" customHeight="1">
      <c r="A451" s="14" t="s">
        <v>21</v>
      </c>
      <c r="B451" s="645" t="s">
        <v>369</v>
      </c>
      <c r="C451" s="130" t="s">
        <v>18</v>
      </c>
      <c r="D451" s="714">
        <f t="shared" si="31"/>
        <v>0.7</v>
      </c>
      <c r="E451" s="765">
        <v>1</v>
      </c>
      <c r="F451" s="633"/>
      <c r="G451" s="464"/>
      <c r="H451" s="284"/>
      <c r="I451" s="467"/>
      <c r="J451" s="472"/>
      <c r="K451" s="631"/>
      <c r="L451" s="634"/>
      <c r="M451" s="635"/>
      <c r="N451" s="92"/>
      <c r="O451" s="587"/>
    </row>
    <row r="452" spans="1:16" ht="95.25" customHeight="1">
      <c r="A452" s="14" t="s">
        <v>22</v>
      </c>
      <c r="B452" s="670" t="s">
        <v>358</v>
      </c>
      <c r="C452" s="632" t="s">
        <v>18</v>
      </c>
      <c r="D452" s="714">
        <f t="shared" si="31"/>
        <v>0.7</v>
      </c>
      <c r="E452" s="795">
        <v>1</v>
      </c>
      <c r="F452" s="642"/>
      <c r="G452" s="643"/>
      <c r="H452" s="644"/>
      <c r="I452" s="467"/>
      <c r="J452" s="628"/>
      <c r="K452" s="628"/>
      <c r="L452" s="628"/>
      <c r="M452" s="629"/>
      <c r="N452" s="630"/>
      <c r="O452" s="587"/>
      <c r="P452" s="618"/>
    </row>
    <row r="453" spans="1:16" ht="96.75" customHeight="1">
      <c r="A453" s="14" t="s">
        <v>23</v>
      </c>
      <c r="B453" s="671" t="s">
        <v>357</v>
      </c>
      <c r="C453" s="632" t="s">
        <v>18</v>
      </c>
      <c r="D453" s="714">
        <f t="shared" si="31"/>
        <v>0.7</v>
      </c>
      <c r="E453" s="641">
        <v>1</v>
      </c>
      <c r="F453" s="642"/>
      <c r="G453" s="643"/>
      <c r="H453" s="644"/>
      <c r="I453" s="467"/>
      <c r="J453" s="628"/>
      <c r="K453" s="628"/>
      <c r="L453" s="628"/>
      <c r="M453" s="629"/>
      <c r="N453" s="630"/>
      <c r="O453" s="587"/>
      <c r="P453" s="618"/>
    </row>
    <row r="454" spans="1:16" ht="107.25" customHeight="1">
      <c r="A454" s="14" t="s">
        <v>24</v>
      </c>
      <c r="B454" s="670" t="s">
        <v>359</v>
      </c>
      <c r="C454" s="632" t="s">
        <v>18</v>
      </c>
      <c r="D454" s="714">
        <f t="shared" si="31"/>
        <v>0.7</v>
      </c>
      <c r="E454" s="795">
        <v>1</v>
      </c>
      <c r="F454" s="642"/>
      <c r="G454" s="643"/>
      <c r="H454" s="644"/>
      <c r="I454" s="467"/>
      <c r="J454" s="628"/>
      <c r="K454" s="628"/>
      <c r="L454" s="628"/>
      <c r="M454" s="629"/>
      <c r="N454" s="630"/>
      <c r="O454" s="587"/>
      <c r="P454" s="618"/>
    </row>
    <row r="455" spans="1:16" ht="105.75" customHeight="1">
      <c r="A455" s="14" t="s">
        <v>95</v>
      </c>
      <c r="B455" s="670" t="s">
        <v>360</v>
      </c>
      <c r="C455" s="630" t="s">
        <v>18</v>
      </c>
      <c r="D455" s="714">
        <f t="shared" si="31"/>
        <v>0.7</v>
      </c>
      <c r="E455" s="795">
        <v>1</v>
      </c>
      <c r="F455" s="642"/>
      <c r="G455" s="643"/>
      <c r="H455" s="644"/>
      <c r="I455" s="467"/>
      <c r="J455" s="628"/>
      <c r="K455" s="628"/>
      <c r="L455" s="628"/>
      <c r="M455" s="629"/>
      <c r="N455" s="630"/>
      <c r="O455" s="587"/>
    </row>
    <row r="456" spans="1:16" ht="12.75" customHeight="1">
      <c r="A456" s="183"/>
      <c r="B456" s="636" t="s">
        <v>31</v>
      </c>
      <c r="C456" s="627"/>
      <c r="D456" s="627"/>
      <c r="E456" s="414"/>
      <c r="F456" s="637"/>
      <c r="G456" s="415"/>
      <c r="H456" s="638"/>
      <c r="I456" s="626"/>
      <c r="J456" s="639"/>
      <c r="K456" s="640"/>
      <c r="L456" s="626"/>
      <c r="M456" s="627"/>
      <c r="N456" s="601"/>
      <c r="O456" s="586"/>
    </row>
    <row r="457" spans="1:16" ht="15" customHeight="1">
      <c r="G457" s="189"/>
    </row>
    <row r="458" spans="1:16" ht="12.75" customHeight="1">
      <c r="I458" s="352" t="s">
        <v>25</v>
      </c>
    </row>
    <row r="459" spans="1:16" ht="12.75" customHeight="1">
      <c r="A459" s="2"/>
      <c r="B459" s="3" t="s">
        <v>289</v>
      </c>
      <c r="C459" s="2"/>
      <c r="D459" s="2"/>
      <c r="E459" s="2"/>
      <c r="F459" s="4"/>
      <c r="G459" s="4"/>
      <c r="H459" s="2"/>
      <c r="I459" s="2"/>
      <c r="J459" s="2"/>
      <c r="K459" s="2"/>
      <c r="L459" s="2"/>
      <c r="M459" s="2"/>
      <c r="N459" s="2"/>
    </row>
    <row r="460" spans="1:16" ht="37.5" customHeight="1">
      <c r="A460" s="5" t="s">
        <v>1</v>
      </c>
      <c r="B460" s="5" t="s">
        <v>2</v>
      </c>
      <c r="C460" s="12" t="s">
        <v>3</v>
      </c>
      <c r="D460" s="860" t="s">
        <v>4</v>
      </c>
      <c r="E460" s="860"/>
      <c r="F460" s="8" t="s">
        <v>5</v>
      </c>
      <c r="G460" s="462" t="s">
        <v>6</v>
      </c>
      <c r="H460" s="860" t="s">
        <v>7</v>
      </c>
      <c r="I460" s="860"/>
      <c r="J460" s="12" t="s">
        <v>8</v>
      </c>
      <c r="K460" s="860" t="s">
        <v>9</v>
      </c>
      <c r="L460" s="860"/>
      <c r="M460" s="9" t="s">
        <v>10</v>
      </c>
      <c r="N460" s="11" t="s">
        <v>11</v>
      </c>
      <c r="O460" s="586" t="s">
        <v>335</v>
      </c>
    </row>
    <row r="461" spans="1:16" ht="12.75" customHeight="1">
      <c r="A461" s="11"/>
      <c r="B461" s="10"/>
      <c r="C461" s="12"/>
      <c r="D461" s="12" t="s">
        <v>12</v>
      </c>
      <c r="E461" s="10" t="s">
        <v>13</v>
      </c>
      <c r="F461" s="8"/>
      <c r="G461" s="462"/>
      <c r="H461" s="6" t="s">
        <v>12</v>
      </c>
      <c r="I461" s="6" t="s">
        <v>13</v>
      </c>
      <c r="J461" s="6"/>
      <c r="K461" s="6" t="s">
        <v>12</v>
      </c>
      <c r="L461" s="5" t="s">
        <v>13</v>
      </c>
      <c r="M461" s="9"/>
      <c r="N461" s="9"/>
      <c r="O461" s="586"/>
    </row>
    <row r="462" spans="1:16" ht="16.5" customHeight="1">
      <c r="A462" s="474" t="s">
        <v>14</v>
      </c>
      <c r="B462" s="475" t="s">
        <v>293</v>
      </c>
      <c r="C462" s="246" t="s">
        <v>294</v>
      </c>
      <c r="D462" s="796">
        <f>E462*0.7</f>
        <v>2.8</v>
      </c>
      <c r="E462" s="797">
        <v>4</v>
      </c>
      <c r="F462" s="476"/>
      <c r="G462" s="216"/>
      <c r="H462" s="477"/>
      <c r="I462" s="478"/>
      <c r="J462" s="327"/>
      <c r="K462" s="327"/>
      <c r="L462" s="327"/>
      <c r="M462" s="327"/>
      <c r="N462" s="600"/>
      <c r="O462" s="587"/>
    </row>
    <row r="463" spans="1:16" ht="21.75" customHeight="1">
      <c r="A463" s="474" t="s">
        <v>17</v>
      </c>
      <c r="B463" s="475" t="s">
        <v>295</v>
      </c>
      <c r="C463" s="246" t="s">
        <v>16</v>
      </c>
      <c r="D463" s="796">
        <f t="shared" ref="D463:D466" si="32">E463*0.7</f>
        <v>1.4</v>
      </c>
      <c r="E463" s="797">
        <v>2</v>
      </c>
      <c r="F463" s="476"/>
      <c r="G463" s="216"/>
      <c r="H463" s="477"/>
      <c r="I463" s="478"/>
      <c r="J463" s="327"/>
      <c r="K463" s="327"/>
      <c r="L463" s="327"/>
      <c r="M463" s="327"/>
      <c r="N463" s="600"/>
      <c r="O463" s="587"/>
    </row>
    <row r="464" spans="1:16" ht="25.5" customHeight="1">
      <c r="A464" s="474" t="s">
        <v>19</v>
      </c>
      <c r="B464" s="479" t="s">
        <v>296</v>
      </c>
      <c r="C464" s="271" t="s">
        <v>297</v>
      </c>
      <c r="D464" s="796">
        <f t="shared" si="32"/>
        <v>14</v>
      </c>
      <c r="E464" s="798">
        <v>20</v>
      </c>
      <c r="F464" s="480"/>
      <c r="G464" s="216"/>
      <c r="H464" s="477"/>
      <c r="I464" s="478"/>
      <c r="J464" s="327"/>
      <c r="K464" s="327"/>
      <c r="L464" s="327"/>
      <c r="M464" s="327"/>
      <c r="N464" s="600"/>
      <c r="O464" s="587"/>
    </row>
    <row r="465" spans="1:15" ht="24" customHeight="1">
      <c r="A465" s="474" t="s">
        <v>20</v>
      </c>
      <c r="B465" s="479" t="s">
        <v>298</v>
      </c>
      <c r="C465" s="271" t="s">
        <v>299</v>
      </c>
      <c r="D465" s="796">
        <f t="shared" si="32"/>
        <v>21</v>
      </c>
      <c r="E465" s="798">
        <v>30</v>
      </c>
      <c r="F465" s="480"/>
      <c r="G465" s="216"/>
      <c r="H465" s="477"/>
      <c r="I465" s="478"/>
      <c r="J465" s="327"/>
      <c r="K465" s="327"/>
      <c r="L465" s="327"/>
      <c r="M465" s="327"/>
      <c r="N465" s="600"/>
      <c r="O465" s="587"/>
    </row>
    <row r="466" spans="1:15" ht="22.5">
      <c r="A466" s="474" t="s">
        <v>21</v>
      </c>
      <c r="B466" s="475" t="s">
        <v>300</v>
      </c>
      <c r="C466" s="246" t="s">
        <v>301</v>
      </c>
      <c r="D466" s="796">
        <f t="shared" si="32"/>
        <v>4.8999999999999995</v>
      </c>
      <c r="E466" s="797">
        <v>7</v>
      </c>
      <c r="F466" s="476"/>
      <c r="G466" s="216"/>
      <c r="H466" s="481"/>
      <c r="I466" s="478"/>
      <c r="J466" s="482"/>
      <c r="K466" s="97"/>
      <c r="L466" s="483"/>
      <c r="M466" s="484"/>
      <c r="N466" s="208"/>
      <c r="O466" s="587"/>
    </row>
    <row r="467" spans="1:15" ht="12.75" customHeight="1">
      <c r="A467" s="111"/>
      <c r="B467" s="473" t="s">
        <v>31</v>
      </c>
      <c r="C467" s="111"/>
      <c r="D467" s="111"/>
      <c r="E467" s="111"/>
      <c r="F467" s="415"/>
      <c r="G467" s="415"/>
      <c r="H467" s="416"/>
      <c r="I467" s="485"/>
      <c r="J467" s="416"/>
      <c r="K467" s="416"/>
      <c r="L467" s="486"/>
      <c r="M467" s="414"/>
      <c r="N467" s="601"/>
      <c r="O467" s="586"/>
    </row>
    <row r="469" spans="1:15" ht="12.75" customHeight="1">
      <c r="I469" s="352" t="s">
        <v>25</v>
      </c>
    </row>
    <row r="470" spans="1:15" ht="12.75" customHeight="1">
      <c r="A470" s="2"/>
      <c r="B470" s="3" t="s">
        <v>326</v>
      </c>
      <c r="C470" s="2"/>
      <c r="D470" s="2"/>
      <c r="E470" s="2"/>
      <c r="F470" s="4"/>
      <c r="G470" s="4"/>
      <c r="H470" s="2"/>
      <c r="I470" s="2"/>
      <c r="J470" s="2"/>
      <c r="K470" s="2"/>
      <c r="L470" s="2"/>
      <c r="M470" s="2"/>
      <c r="N470" s="2"/>
    </row>
    <row r="471" spans="1:15" ht="34.5" customHeight="1">
      <c r="A471" s="5" t="s">
        <v>1</v>
      </c>
      <c r="B471" s="5" t="s">
        <v>2</v>
      </c>
      <c r="C471" s="12" t="s">
        <v>3</v>
      </c>
      <c r="D471" s="860" t="s">
        <v>4</v>
      </c>
      <c r="E471" s="860"/>
      <c r="F471" s="8" t="s">
        <v>5</v>
      </c>
      <c r="G471" s="462" t="s">
        <v>6</v>
      </c>
      <c r="H471" s="860" t="s">
        <v>7</v>
      </c>
      <c r="I471" s="860"/>
      <c r="J471" s="12" t="s">
        <v>8</v>
      </c>
      <c r="K471" s="860" t="s">
        <v>9</v>
      </c>
      <c r="L471" s="860"/>
      <c r="M471" s="9" t="s">
        <v>10</v>
      </c>
      <c r="N471" s="11" t="s">
        <v>11</v>
      </c>
      <c r="O471" s="586" t="s">
        <v>335</v>
      </c>
    </row>
    <row r="472" spans="1:15" ht="12.75" customHeight="1">
      <c r="A472" s="11"/>
      <c r="B472" s="10"/>
      <c r="C472" s="12"/>
      <c r="D472" s="12" t="s">
        <v>12</v>
      </c>
      <c r="E472" s="10" t="s">
        <v>13</v>
      </c>
      <c r="F472" s="8"/>
      <c r="G472" s="462"/>
      <c r="H472" s="6" t="s">
        <v>12</v>
      </c>
      <c r="I472" s="6" t="s">
        <v>13</v>
      </c>
      <c r="J472" s="6"/>
      <c r="K472" s="6" t="s">
        <v>12</v>
      </c>
      <c r="L472" s="5" t="s">
        <v>13</v>
      </c>
      <c r="M472" s="9"/>
      <c r="N472" s="9"/>
      <c r="O472" s="586"/>
    </row>
    <row r="473" spans="1:15" ht="191.25" customHeight="1">
      <c r="A473" s="582" t="s">
        <v>14</v>
      </c>
      <c r="B473" s="556" t="s">
        <v>332</v>
      </c>
      <c r="C473" s="487" t="s">
        <v>16</v>
      </c>
      <c r="D473" s="799">
        <f>E473*0.7</f>
        <v>2380</v>
      </c>
      <c r="E473" s="800">
        <v>3400</v>
      </c>
      <c r="F473" s="476"/>
      <c r="G473" s="488"/>
      <c r="H473" s="489"/>
      <c r="I473" s="490"/>
      <c r="J473" s="491"/>
      <c r="K473" s="491"/>
      <c r="L473" s="491"/>
      <c r="M473" s="491"/>
      <c r="N473" s="598"/>
      <c r="O473" s="599" t="s">
        <v>25</v>
      </c>
    </row>
    <row r="474" spans="1:15" ht="12.75" customHeight="1">
      <c r="A474" s="111"/>
      <c r="B474" s="492" t="s">
        <v>31</v>
      </c>
      <c r="C474" s="493"/>
      <c r="D474" s="493"/>
      <c r="E474" s="493"/>
      <c r="F474" s="494"/>
      <c r="G474" s="494"/>
      <c r="H474" s="495"/>
      <c r="I474" s="496"/>
      <c r="J474" s="495"/>
      <c r="K474" s="495"/>
      <c r="L474" s="497"/>
      <c r="M474" s="498"/>
      <c r="N474" s="595"/>
      <c r="O474" s="586"/>
    </row>
    <row r="476" spans="1:15" ht="12.75" customHeight="1">
      <c r="I476" s="352" t="s">
        <v>25</v>
      </c>
    </row>
    <row r="477" spans="1:15" ht="12.75" customHeight="1">
      <c r="B477" s="3" t="s">
        <v>403</v>
      </c>
    </row>
    <row r="478" spans="1:15" ht="32.25" customHeight="1">
      <c r="A478" s="5" t="s">
        <v>1</v>
      </c>
      <c r="B478" s="5" t="s">
        <v>2</v>
      </c>
      <c r="C478" s="12" t="s">
        <v>3</v>
      </c>
      <c r="D478" s="860" t="s">
        <v>4</v>
      </c>
      <c r="E478" s="860"/>
      <c r="F478" s="8" t="s">
        <v>5</v>
      </c>
      <c r="G478" s="462" t="s">
        <v>6</v>
      </c>
      <c r="H478" s="860" t="s">
        <v>7</v>
      </c>
      <c r="I478" s="860"/>
      <c r="J478" s="12" t="s">
        <v>8</v>
      </c>
      <c r="K478" s="860" t="s">
        <v>9</v>
      </c>
      <c r="L478" s="860"/>
      <c r="M478" s="9" t="s">
        <v>10</v>
      </c>
      <c r="N478" s="11" t="s">
        <v>11</v>
      </c>
      <c r="O478" s="586" t="s">
        <v>335</v>
      </c>
    </row>
    <row r="479" spans="1:15" ht="17.25" customHeight="1">
      <c r="A479" s="11"/>
      <c r="B479" s="10"/>
      <c r="C479" s="12"/>
      <c r="D479" s="12" t="s">
        <v>12</v>
      </c>
      <c r="E479" s="10" t="s">
        <v>13</v>
      </c>
      <c r="F479" s="8"/>
      <c r="G479" s="462"/>
      <c r="H479" s="6" t="s">
        <v>12</v>
      </c>
      <c r="I479" s="6" t="s">
        <v>13</v>
      </c>
      <c r="J479" s="6"/>
      <c r="K479" s="6" t="s">
        <v>12</v>
      </c>
      <c r="L479" s="5" t="s">
        <v>13</v>
      </c>
      <c r="M479" s="9"/>
      <c r="N479" s="9"/>
      <c r="O479" s="586"/>
    </row>
    <row r="480" spans="1:15" ht="69" customHeight="1">
      <c r="A480" s="474" t="s">
        <v>14</v>
      </c>
      <c r="B480" s="807" t="s">
        <v>302</v>
      </c>
      <c r="C480" s="808" t="s">
        <v>16</v>
      </c>
      <c r="D480" s="808">
        <f>E480*0.7</f>
        <v>4480</v>
      </c>
      <c r="E480" s="499">
        <v>6400</v>
      </c>
      <c r="F480" s="500"/>
      <c r="G480" s="501"/>
      <c r="H480" s="502"/>
      <c r="I480" s="503"/>
      <c r="J480" s="504"/>
      <c r="K480" s="504"/>
      <c r="L480" s="504"/>
      <c r="M480" s="504"/>
      <c r="N480" s="596"/>
      <c r="O480" s="587"/>
    </row>
    <row r="481" spans="1:15" ht="69.75" customHeight="1">
      <c r="A481" s="474" t="s">
        <v>17</v>
      </c>
      <c r="B481" s="807" t="s">
        <v>303</v>
      </c>
      <c r="C481" s="808" t="s">
        <v>16</v>
      </c>
      <c r="D481" s="808">
        <f>E481*0.7</f>
        <v>140</v>
      </c>
      <c r="E481" s="499">
        <v>200</v>
      </c>
      <c r="F481" s="500"/>
      <c r="G481" s="501"/>
      <c r="H481" s="502"/>
      <c r="I481" s="503"/>
      <c r="J481" s="504"/>
      <c r="K481" s="504"/>
      <c r="L481" s="504"/>
      <c r="M481" s="504"/>
      <c r="N481" s="596"/>
      <c r="O481" s="587"/>
    </row>
    <row r="482" spans="1:15" ht="14.25" customHeight="1">
      <c r="A482" s="111"/>
      <c r="B482" s="492" t="s">
        <v>31</v>
      </c>
      <c r="C482" s="493"/>
      <c r="D482" s="493"/>
      <c r="E482" s="493"/>
      <c r="F482" s="505"/>
      <c r="G482" s="505"/>
      <c r="H482" s="506"/>
      <c r="I482" s="507"/>
      <c r="J482" s="506"/>
      <c r="K482" s="506"/>
      <c r="L482" s="508"/>
      <c r="M482" s="493"/>
      <c r="N482" s="597"/>
      <c r="O482" s="586"/>
    </row>
    <row r="483" spans="1:15" ht="13.5" customHeight="1">
      <c r="A483" s="509"/>
      <c r="B483" s="510"/>
      <c r="C483" s="511"/>
      <c r="D483" s="511"/>
      <c r="E483" s="509"/>
      <c r="F483" s="512"/>
      <c r="H483" s="511"/>
      <c r="I483" s="511"/>
      <c r="J483" s="509"/>
      <c r="K483" s="512"/>
      <c r="L483" s="511"/>
      <c r="M483" s="511"/>
      <c r="N483" s="509"/>
    </row>
    <row r="484" spans="1:15" ht="12.75" customHeight="1">
      <c r="A484" s="509"/>
      <c r="I484" s="352" t="s">
        <v>25</v>
      </c>
    </row>
    <row r="485" spans="1:15" ht="12.75" customHeight="1">
      <c r="A485" s="509"/>
      <c r="B485" s="252" t="s">
        <v>404</v>
      </c>
      <c r="C485" s="511"/>
      <c r="D485" s="511"/>
      <c r="E485" s="509"/>
      <c r="F485" s="512"/>
      <c r="H485" s="511"/>
      <c r="I485" s="511"/>
      <c r="J485" s="509"/>
      <c r="K485" s="512"/>
      <c r="L485" s="511"/>
      <c r="M485" s="511"/>
      <c r="N485" s="509"/>
    </row>
    <row r="486" spans="1:15" ht="40.5" customHeight="1">
      <c r="A486" s="10" t="s">
        <v>1</v>
      </c>
      <c r="B486" s="10" t="s">
        <v>2</v>
      </c>
      <c r="C486" s="10" t="s">
        <v>3</v>
      </c>
      <c r="D486" s="860" t="s">
        <v>4</v>
      </c>
      <c r="E486" s="860"/>
      <c r="F486" s="44" t="s">
        <v>5</v>
      </c>
      <c r="G486" s="44" t="s">
        <v>6</v>
      </c>
      <c r="H486" s="860" t="s">
        <v>7</v>
      </c>
      <c r="I486" s="860"/>
      <c r="J486" s="10" t="s">
        <v>8</v>
      </c>
      <c r="K486" s="860" t="s">
        <v>9</v>
      </c>
      <c r="L486" s="860"/>
      <c r="M486" s="10" t="s">
        <v>10</v>
      </c>
      <c r="N486" s="11" t="s">
        <v>11</v>
      </c>
      <c r="O486" s="586" t="s">
        <v>335</v>
      </c>
    </row>
    <row r="487" spans="1:15" ht="12.75" customHeight="1">
      <c r="A487" s="101"/>
      <c r="B487" s="10"/>
      <c r="C487" s="10"/>
      <c r="D487" s="10" t="s">
        <v>12</v>
      </c>
      <c r="E487" s="10" t="s">
        <v>13</v>
      </c>
      <c r="F487" s="462"/>
      <c r="G487" s="462"/>
      <c r="H487" s="5" t="s">
        <v>12</v>
      </c>
      <c r="I487" s="5" t="s">
        <v>13</v>
      </c>
      <c r="J487" s="5"/>
      <c r="K487" s="5" t="s">
        <v>12</v>
      </c>
      <c r="L487" s="5" t="s">
        <v>13</v>
      </c>
      <c r="M487" s="5"/>
      <c r="N487" s="9"/>
      <c r="O487" s="586"/>
    </row>
    <row r="488" spans="1:15" ht="75.75" customHeight="1">
      <c r="A488" s="513">
        <v>1</v>
      </c>
      <c r="B488" s="214" t="s">
        <v>304</v>
      </c>
      <c r="C488" s="487" t="s">
        <v>16</v>
      </c>
      <c r="D488" s="487">
        <f>E488*0.7</f>
        <v>525</v>
      </c>
      <c r="E488" s="514">
        <v>750</v>
      </c>
      <c r="F488" s="515"/>
      <c r="G488" s="516"/>
      <c r="H488" s="516"/>
      <c r="I488" s="517"/>
      <c r="J488" s="516"/>
      <c r="K488" s="516"/>
      <c r="L488" s="516"/>
      <c r="M488" s="516"/>
      <c r="N488" s="594"/>
      <c r="O488" s="587"/>
    </row>
    <row r="489" spans="1:15" ht="18" customHeight="1">
      <c r="A489" s="111"/>
      <c r="B489" s="492" t="s">
        <v>31</v>
      </c>
      <c r="C489" s="493"/>
      <c r="D489" s="493"/>
      <c r="E489" s="493"/>
      <c r="F489" s="494"/>
      <c r="G489" s="494"/>
      <c r="H489" s="495"/>
      <c r="I489" s="518" t="s">
        <v>25</v>
      </c>
      <c r="J489" s="495"/>
      <c r="K489" s="495"/>
      <c r="L489" s="497"/>
      <c r="M489" s="498"/>
      <c r="N489" s="595"/>
      <c r="O489" s="586"/>
    </row>
    <row r="490" spans="1:15" ht="13.5" customHeight="1">
      <c r="B490" s="510"/>
      <c r="C490" s="519"/>
      <c r="D490" s="519"/>
      <c r="E490" s="519"/>
    </row>
    <row r="491" spans="1:15" ht="12.75" customHeight="1">
      <c r="I491" s="352" t="s">
        <v>25</v>
      </c>
    </row>
    <row r="492" spans="1:15" ht="12.75" customHeight="1">
      <c r="A492" s="509"/>
      <c r="B492" s="252" t="s">
        <v>398</v>
      </c>
      <c r="C492" s="511"/>
      <c r="D492" s="511"/>
      <c r="E492" s="509"/>
      <c r="F492" s="512"/>
      <c r="H492" s="511"/>
      <c r="I492" s="511"/>
      <c r="J492" s="509"/>
      <c r="K492" s="512"/>
      <c r="L492" s="511"/>
      <c r="M492" s="511"/>
      <c r="N492" s="509"/>
    </row>
    <row r="493" spans="1:15" ht="36.75" customHeight="1">
      <c r="A493" s="10" t="s">
        <v>1</v>
      </c>
      <c r="B493" s="10" t="s">
        <v>2</v>
      </c>
      <c r="C493" s="10" t="s">
        <v>3</v>
      </c>
      <c r="D493" s="860" t="s">
        <v>4</v>
      </c>
      <c r="E493" s="860"/>
      <c r="F493" s="44" t="s">
        <v>5</v>
      </c>
      <c r="G493" s="44" t="s">
        <v>6</v>
      </c>
      <c r="H493" s="860" t="s">
        <v>7</v>
      </c>
      <c r="I493" s="860"/>
      <c r="J493" s="10" t="s">
        <v>8</v>
      </c>
      <c r="K493" s="860" t="s">
        <v>9</v>
      </c>
      <c r="L493" s="860"/>
      <c r="M493" s="10" t="s">
        <v>10</v>
      </c>
      <c r="N493" s="11" t="s">
        <v>11</v>
      </c>
      <c r="O493" s="586" t="s">
        <v>335</v>
      </c>
    </row>
    <row r="494" spans="1:15" ht="12.75" customHeight="1">
      <c r="A494" s="101"/>
      <c r="B494" s="10"/>
      <c r="C494" s="10"/>
      <c r="D494" s="10" t="s">
        <v>12</v>
      </c>
      <c r="E494" s="10" t="s">
        <v>13</v>
      </c>
      <c r="F494" s="462"/>
      <c r="G494" s="462"/>
      <c r="H494" s="5" t="s">
        <v>12</v>
      </c>
      <c r="I494" s="5" t="s">
        <v>13</v>
      </c>
      <c r="J494" s="5"/>
      <c r="K494" s="5" t="s">
        <v>12</v>
      </c>
      <c r="L494" s="5" t="s">
        <v>13</v>
      </c>
      <c r="M494" s="5"/>
      <c r="N494" s="9"/>
      <c r="O494" s="586"/>
    </row>
    <row r="495" spans="1:15" ht="127.5" customHeight="1">
      <c r="A495" s="520">
        <v>1</v>
      </c>
      <c r="B495" s="214" t="s">
        <v>306</v>
      </c>
      <c r="C495" s="487" t="s">
        <v>18</v>
      </c>
      <c r="D495" s="521">
        <f>E495*0.7</f>
        <v>125.99999999999999</v>
      </c>
      <c r="E495" s="522">
        <v>180</v>
      </c>
      <c r="F495" s="52"/>
      <c r="G495" s="52"/>
      <c r="H495" s="52"/>
      <c r="I495" s="584"/>
      <c r="J495" s="52"/>
      <c r="K495" s="52"/>
      <c r="L495" s="52"/>
      <c r="M495" s="52"/>
      <c r="N495" s="307"/>
      <c r="O495" s="587"/>
    </row>
    <row r="496" spans="1:15" s="806" customFormat="1" ht="45">
      <c r="A496" s="804">
        <v>2</v>
      </c>
      <c r="B496" s="214" t="s">
        <v>400</v>
      </c>
      <c r="C496" s="805" t="s">
        <v>16</v>
      </c>
      <c r="D496" s="521">
        <f>E496*0.7</f>
        <v>3.5</v>
      </c>
      <c r="E496" s="522">
        <v>5</v>
      </c>
      <c r="F496" s="52"/>
      <c r="G496" s="52"/>
      <c r="H496" s="52"/>
      <c r="I496" s="584"/>
      <c r="J496" s="52" t="s">
        <v>25</v>
      </c>
      <c r="K496" s="52"/>
      <c r="L496" s="52"/>
      <c r="M496" s="52"/>
      <c r="N496" s="307"/>
      <c r="O496" s="587"/>
    </row>
    <row r="497" spans="1:15" ht="12.75" customHeight="1">
      <c r="A497" s="111"/>
      <c r="B497" s="492" t="s">
        <v>31</v>
      </c>
      <c r="C497" s="523"/>
      <c r="D497" s="523"/>
      <c r="E497" s="523"/>
      <c r="F497" s="524"/>
      <c r="G497" s="524"/>
      <c r="H497" s="495"/>
      <c r="I497" s="496"/>
      <c r="J497" s="495"/>
      <c r="K497" s="495"/>
      <c r="L497" s="497"/>
      <c r="M497" s="525"/>
      <c r="N497" s="593"/>
      <c r="O497" s="586"/>
    </row>
    <row r="499" spans="1:15" ht="12.75" customHeight="1">
      <c r="I499" s="352" t="s">
        <v>25</v>
      </c>
    </row>
    <row r="500" spans="1:15" ht="12.75" customHeight="1">
      <c r="A500" s="2"/>
      <c r="B500" s="3" t="s">
        <v>327</v>
      </c>
      <c r="C500" s="2"/>
      <c r="D500" s="2"/>
      <c r="E500" s="2"/>
      <c r="F500" s="4"/>
      <c r="G500" s="2"/>
      <c r="H500" s="2"/>
      <c r="I500" s="2"/>
      <c r="J500" s="2"/>
      <c r="K500" s="2"/>
      <c r="L500" s="2"/>
      <c r="M500" s="2"/>
      <c r="N500" s="205" t="s">
        <v>25</v>
      </c>
    </row>
    <row r="501" spans="1:15" ht="44.25" customHeight="1">
      <c r="A501" s="10" t="s">
        <v>1</v>
      </c>
      <c r="B501" s="10" t="s">
        <v>2</v>
      </c>
      <c r="C501" s="10" t="s">
        <v>3</v>
      </c>
      <c r="D501" s="860" t="s">
        <v>4</v>
      </c>
      <c r="E501" s="860"/>
      <c r="F501" s="44" t="s">
        <v>5</v>
      </c>
      <c r="G501" s="10" t="s">
        <v>6</v>
      </c>
      <c r="H501" s="860" t="s">
        <v>7</v>
      </c>
      <c r="I501" s="860"/>
      <c r="J501" s="10" t="s">
        <v>8</v>
      </c>
      <c r="K501" s="860" t="s">
        <v>9</v>
      </c>
      <c r="L501" s="860"/>
      <c r="M501" s="10" t="s">
        <v>10</v>
      </c>
      <c r="N501" s="11" t="s">
        <v>11</v>
      </c>
      <c r="O501" s="586" t="s">
        <v>335</v>
      </c>
    </row>
    <row r="502" spans="1:15" ht="12.75" customHeight="1">
      <c r="A502" s="10"/>
      <c r="B502" s="10"/>
      <c r="C502" s="10"/>
      <c r="D502" s="10" t="s">
        <v>12</v>
      </c>
      <c r="E502" s="10" t="s">
        <v>13</v>
      </c>
      <c r="F502" s="44"/>
      <c r="G502" s="10"/>
      <c r="H502" s="10" t="s">
        <v>12</v>
      </c>
      <c r="I502" s="10" t="s">
        <v>13</v>
      </c>
      <c r="J502" s="10"/>
      <c r="K502" s="10" t="s">
        <v>12</v>
      </c>
      <c r="L502" s="10" t="s">
        <v>13</v>
      </c>
      <c r="M502" s="10"/>
      <c r="N502" s="11"/>
      <c r="O502" s="586"/>
    </row>
    <row r="503" spans="1:15" ht="96.75" customHeight="1">
      <c r="A503" s="7">
        <v>1</v>
      </c>
      <c r="B503" s="27" t="s">
        <v>361</v>
      </c>
      <c r="C503" s="484" t="s">
        <v>49</v>
      </c>
      <c r="D503" s="521">
        <f>E503*0.7</f>
        <v>62.999999999999993</v>
      </c>
      <c r="E503" s="526">
        <v>90</v>
      </c>
      <c r="F503" s="698"/>
      <c r="G503" s="699"/>
      <c r="H503" s="699"/>
      <c r="I503" s="698"/>
      <c r="J503" s="685"/>
      <c r="K503" s="685"/>
      <c r="L503" s="685"/>
      <c r="M503" s="685"/>
      <c r="N503" s="686"/>
      <c r="O503" s="687"/>
    </row>
    <row r="504" spans="1:15" ht="61.5" customHeight="1">
      <c r="A504" s="7">
        <v>2</v>
      </c>
      <c r="B504" s="678" t="s">
        <v>307</v>
      </c>
      <c r="C504" s="484" t="s">
        <v>16</v>
      </c>
      <c r="D504" s="521">
        <f t="shared" ref="D504:D508" si="33">E504*0.7</f>
        <v>7</v>
      </c>
      <c r="E504" s="526">
        <v>10</v>
      </c>
      <c r="F504" s="97"/>
      <c r="G504" s="45"/>
      <c r="H504" s="45"/>
      <c r="I504" s="698"/>
      <c r="J504" s="45"/>
      <c r="K504" s="45"/>
      <c r="L504" s="45"/>
      <c r="M504" s="45"/>
      <c r="N504" s="208"/>
      <c r="O504" s="688"/>
    </row>
    <row r="505" spans="1:15" ht="45" customHeight="1">
      <c r="A505" s="7">
        <v>3</v>
      </c>
      <c r="B505" s="679" t="s">
        <v>308</v>
      </c>
      <c r="C505" s="484" t="s">
        <v>16</v>
      </c>
      <c r="D505" s="521">
        <f t="shared" si="33"/>
        <v>7</v>
      </c>
      <c r="E505" s="526">
        <v>10</v>
      </c>
      <c r="F505" s="97"/>
      <c r="G505" s="351"/>
      <c r="H505" s="351"/>
      <c r="I505" s="698"/>
      <c r="J505" s="351"/>
      <c r="K505" s="351"/>
      <c r="L505" s="351"/>
      <c r="M505" s="351"/>
      <c r="N505" s="592"/>
      <c r="O505" s="688"/>
    </row>
    <row r="506" spans="1:15" ht="90.75" customHeight="1">
      <c r="A506" s="7">
        <v>4</v>
      </c>
      <c r="B506" s="678" t="s">
        <v>371</v>
      </c>
      <c r="C506" s="484" t="s">
        <v>16</v>
      </c>
      <c r="D506" s="521">
        <f t="shared" si="33"/>
        <v>56</v>
      </c>
      <c r="E506" s="526">
        <v>80</v>
      </c>
      <c r="F506" s="97"/>
      <c r="G506" s="45"/>
      <c r="H506" s="45"/>
      <c r="I506" s="698"/>
      <c r="J506" s="45"/>
      <c r="K506" s="45"/>
      <c r="L506" s="45"/>
      <c r="M506" s="45"/>
      <c r="N506" s="208"/>
      <c r="O506" s="688"/>
    </row>
    <row r="507" spans="1:15" ht="98.25" customHeight="1">
      <c r="A507" s="7">
        <v>5</v>
      </c>
      <c r="B507" s="678" t="s">
        <v>309</v>
      </c>
      <c r="C507" s="484" t="s">
        <v>16</v>
      </c>
      <c r="D507" s="521">
        <f t="shared" si="33"/>
        <v>105</v>
      </c>
      <c r="E507" s="526">
        <v>150</v>
      </c>
      <c r="F507" s="97"/>
      <c r="G507" s="45"/>
      <c r="H507" s="45"/>
      <c r="I507" s="698"/>
      <c r="J507" s="45"/>
      <c r="K507" s="45"/>
      <c r="L507" s="45"/>
      <c r="M507" s="45"/>
      <c r="N507" s="208"/>
      <c r="O507" s="688"/>
    </row>
    <row r="508" spans="1:15" ht="58.5" customHeight="1">
      <c r="A508" s="7">
        <v>6</v>
      </c>
      <c r="B508" s="678" t="s">
        <v>390</v>
      </c>
      <c r="C508" s="484" t="s">
        <v>16</v>
      </c>
      <c r="D508" s="521">
        <f t="shared" si="33"/>
        <v>21</v>
      </c>
      <c r="E508" s="801">
        <v>30</v>
      </c>
      <c r="F508" s="97"/>
      <c r="G508" s="45"/>
      <c r="H508" s="45"/>
      <c r="I508" s="698"/>
      <c r="J508" s="45"/>
      <c r="K508" s="45"/>
      <c r="L508" s="45"/>
      <c r="M508" s="45"/>
      <c r="N508" s="208"/>
      <c r="O508" s="688"/>
    </row>
    <row r="509" spans="1:15" ht="12.75" customHeight="1">
      <c r="A509" s="10"/>
      <c r="B509" s="10"/>
      <c r="C509" s="10"/>
      <c r="D509" s="10"/>
      <c r="E509" s="10"/>
      <c r="F509" s="30"/>
      <c r="G509" s="30"/>
      <c r="H509" s="30"/>
      <c r="I509" s="700"/>
      <c r="J509" s="10"/>
      <c r="K509" s="10"/>
      <c r="L509" s="10"/>
      <c r="M509" s="10"/>
      <c r="N509" s="11"/>
      <c r="O509" s="586"/>
    </row>
    <row r="512" spans="1:15" ht="12.75" customHeight="1">
      <c r="A512" s="2"/>
      <c r="B512" s="3" t="s">
        <v>305</v>
      </c>
      <c r="C512" s="2"/>
      <c r="D512" s="2"/>
      <c r="E512" s="2"/>
      <c r="F512" s="4"/>
      <c r="G512" s="2"/>
      <c r="H512" s="2"/>
      <c r="I512" s="2"/>
      <c r="J512" s="2"/>
      <c r="K512" s="2"/>
      <c r="L512" s="2"/>
      <c r="M512" s="2"/>
      <c r="N512" s="205" t="s">
        <v>25</v>
      </c>
    </row>
    <row r="513" spans="1:15" ht="12.75" customHeight="1">
      <c r="A513" s="10" t="s">
        <v>1</v>
      </c>
      <c r="B513" s="10" t="s">
        <v>2</v>
      </c>
      <c r="C513" s="10" t="s">
        <v>3</v>
      </c>
      <c r="D513" s="860" t="s">
        <v>4</v>
      </c>
      <c r="E513" s="860"/>
      <c r="F513" s="44" t="s">
        <v>5</v>
      </c>
      <c r="G513" s="10" t="s">
        <v>6</v>
      </c>
      <c r="H513" s="860" t="s">
        <v>7</v>
      </c>
      <c r="I513" s="860"/>
      <c r="J513" s="10" t="s">
        <v>8</v>
      </c>
      <c r="K513" s="860" t="s">
        <v>9</v>
      </c>
      <c r="L513" s="860"/>
      <c r="M513" s="10" t="s">
        <v>10</v>
      </c>
      <c r="N513" s="11" t="s">
        <v>11</v>
      </c>
      <c r="O513" s="586" t="s">
        <v>335</v>
      </c>
    </row>
    <row r="514" spans="1:15" ht="12.75" customHeight="1">
      <c r="A514" s="10"/>
      <c r="B514" s="10"/>
      <c r="C514" s="10"/>
      <c r="D514" s="10" t="s">
        <v>12</v>
      </c>
      <c r="E514" s="10" t="s">
        <v>13</v>
      </c>
      <c r="F514" s="44"/>
      <c r="G514" s="10"/>
      <c r="H514" s="10" t="s">
        <v>12</v>
      </c>
      <c r="I514" s="10" t="s">
        <v>13</v>
      </c>
      <c r="J514" s="10"/>
      <c r="K514" s="10" t="s">
        <v>12</v>
      </c>
      <c r="L514" s="10" t="s">
        <v>13</v>
      </c>
      <c r="M514" s="10"/>
      <c r="N514" s="11"/>
      <c r="O514" s="586"/>
    </row>
    <row r="515" spans="1:15" ht="38.25" customHeight="1">
      <c r="A515" s="10" t="s">
        <v>14</v>
      </c>
      <c r="B515" s="653" t="s">
        <v>365</v>
      </c>
      <c r="C515" s="654" t="s">
        <v>49</v>
      </c>
      <c r="D515" s="654">
        <v>21</v>
      </c>
      <c r="E515" s="801">
        <v>30</v>
      </c>
      <c r="F515" s="701"/>
      <c r="G515" s="655"/>
      <c r="H515" s="655"/>
      <c r="I515" s="655"/>
      <c r="J515" s="655"/>
      <c r="K515" s="655"/>
      <c r="L515" s="655"/>
      <c r="M515" s="655"/>
      <c r="N515" s="656"/>
      <c r="O515" s="657"/>
    </row>
    <row r="516" spans="1:15" ht="12.75" customHeight="1">
      <c r="A516" s="10"/>
      <c r="B516" s="10"/>
      <c r="C516" s="10"/>
      <c r="D516" s="10"/>
      <c r="E516" s="10"/>
      <c r="F516" s="10"/>
      <c r="G516" s="10"/>
      <c r="H516" s="10"/>
      <c r="I516" s="527"/>
      <c r="J516" s="10"/>
      <c r="K516" s="10"/>
      <c r="L516" s="10"/>
      <c r="M516" s="10"/>
      <c r="N516" s="11"/>
      <c r="O516" s="586"/>
    </row>
    <row r="519" spans="1:15" ht="12.75" customHeight="1">
      <c r="A519" s="2"/>
      <c r="B519" s="3" t="s">
        <v>405</v>
      </c>
      <c r="C519" s="2"/>
      <c r="D519" s="2"/>
      <c r="E519" s="2"/>
      <c r="F519" s="4"/>
      <c r="G519" s="2"/>
      <c r="H519" s="2"/>
      <c r="I519" s="2"/>
      <c r="J519" s="2"/>
      <c r="K519" s="2"/>
      <c r="L519" s="2"/>
      <c r="M519" s="2"/>
      <c r="N519" s="205" t="s">
        <v>25</v>
      </c>
    </row>
    <row r="520" spans="1:15" ht="35.25" customHeight="1">
      <c r="A520" s="10" t="s">
        <v>1</v>
      </c>
      <c r="B520" s="10" t="s">
        <v>2</v>
      </c>
      <c r="C520" s="10" t="s">
        <v>3</v>
      </c>
      <c r="D520" s="860" t="s">
        <v>4</v>
      </c>
      <c r="E520" s="860"/>
      <c r="F520" s="44" t="s">
        <v>5</v>
      </c>
      <c r="G520" s="10" t="s">
        <v>6</v>
      </c>
      <c r="H520" s="860" t="s">
        <v>7</v>
      </c>
      <c r="I520" s="860"/>
      <c r="J520" s="10" t="s">
        <v>8</v>
      </c>
      <c r="K520" s="860" t="s">
        <v>9</v>
      </c>
      <c r="L520" s="860"/>
      <c r="M520" s="10" t="s">
        <v>10</v>
      </c>
      <c r="N520" s="11" t="s">
        <v>11</v>
      </c>
      <c r="O520" s="586" t="s">
        <v>335</v>
      </c>
    </row>
    <row r="521" spans="1:15" ht="12.75" customHeight="1">
      <c r="A521" s="10"/>
      <c r="B521" s="10"/>
      <c r="C521" s="10"/>
      <c r="D521" s="10" t="s">
        <v>12</v>
      </c>
      <c r="E521" s="10" t="s">
        <v>13</v>
      </c>
      <c r="F521" s="44"/>
      <c r="G521" s="10"/>
      <c r="H521" s="10" t="s">
        <v>12</v>
      </c>
      <c r="I521" s="10" t="s">
        <v>13</v>
      </c>
      <c r="J521" s="10"/>
      <c r="K521" s="10" t="s">
        <v>12</v>
      </c>
      <c r="L521" s="10" t="s">
        <v>13</v>
      </c>
      <c r="M521" s="10"/>
      <c r="N521" s="11"/>
      <c r="O521" s="586"/>
    </row>
    <row r="522" spans="1:15" ht="36.75" customHeight="1">
      <c r="A522" s="10" t="s">
        <v>14</v>
      </c>
      <c r="B522" s="653" t="s">
        <v>370</v>
      </c>
      <c r="C522" s="654" t="s">
        <v>49</v>
      </c>
      <c r="D522" s="654">
        <v>140</v>
      </c>
      <c r="E522" s="801">
        <v>200</v>
      </c>
      <c r="F522" s="701"/>
      <c r="G522" s="655"/>
      <c r="H522" s="655"/>
      <c r="I522" s="689"/>
      <c r="J522" s="655"/>
      <c r="K522" s="655"/>
      <c r="L522" s="655"/>
      <c r="M522" s="655"/>
      <c r="N522" s="656"/>
      <c r="O522" s="657"/>
    </row>
    <row r="523" spans="1:15" ht="20.25" customHeight="1">
      <c r="A523" s="10"/>
      <c r="B523" s="10"/>
      <c r="C523" s="10"/>
      <c r="D523" s="10"/>
      <c r="E523" s="10"/>
      <c r="F523" s="10"/>
      <c r="G523" s="10"/>
      <c r="H523" s="10"/>
      <c r="I523" s="527"/>
      <c r="J523" s="10"/>
      <c r="K523" s="10"/>
      <c r="L523" s="10"/>
      <c r="M523" s="10"/>
      <c r="N523" s="11"/>
      <c r="O523" s="586"/>
    </row>
  </sheetData>
  <mergeCells count="124">
    <mergeCell ref="D501:E501"/>
    <mergeCell ref="H501:I501"/>
    <mergeCell ref="K501:L501"/>
    <mergeCell ref="D493:E493"/>
    <mergeCell ref="H493:I493"/>
    <mergeCell ref="K493:L493"/>
    <mergeCell ref="D520:E520"/>
    <mergeCell ref="H520:I520"/>
    <mergeCell ref="K520:L520"/>
    <mergeCell ref="D513:E513"/>
    <mergeCell ref="H513:I513"/>
    <mergeCell ref="K513:L513"/>
    <mergeCell ref="D486:E486"/>
    <mergeCell ref="H486:I486"/>
    <mergeCell ref="K486:L486"/>
    <mergeCell ref="D471:E471"/>
    <mergeCell ref="H471:I471"/>
    <mergeCell ref="K471:L471"/>
    <mergeCell ref="D478:E478"/>
    <mergeCell ref="H478:I478"/>
    <mergeCell ref="K478:L478"/>
    <mergeCell ref="B434:E434"/>
    <mergeCell ref="D417:E417"/>
    <mergeCell ref="H417:I417"/>
    <mergeCell ref="K417:L417"/>
    <mergeCell ref="D460:E460"/>
    <mergeCell ref="H460:I460"/>
    <mergeCell ref="K460:L460"/>
    <mergeCell ref="D435:E435"/>
    <mergeCell ref="H435:I435"/>
    <mergeCell ref="K435:L435"/>
    <mergeCell ref="D445:E445"/>
    <mergeCell ref="H445:I445"/>
    <mergeCell ref="K445:L445"/>
    <mergeCell ref="D402:E402"/>
    <mergeCell ref="H402:I402"/>
    <mergeCell ref="K402:L402"/>
    <mergeCell ref="D386:E386"/>
    <mergeCell ref="H386:I386"/>
    <mergeCell ref="K386:L386"/>
    <mergeCell ref="B423:E423"/>
    <mergeCell ref="D424:E424"/>
    <mergeCell ref="H424:I424"/>
    <mergeCell ref="K424:L424"/>
    <mergeCell ref="D369:E369"/>
    <mergeCell ref="H369:I369"/>
    <mergeCell ref="K369:L369"/>
    <mergeCell ref="B295:G295"/>
    <mergeCell ref="B298:G298"/>
    <mergeCell ref="D330:E330"/>
    <mergeCell ref="H330:I330"/>
    <mergeCell ref="K330:L330"/>
    <mergeCell ref="D394:E394"/>
    <mergeCell ref="H394:I394"/>
    <mergeCell ref="K394:L394"/>
    <mergeCell ref="D292:E292"/>
    <mergeCell ref="H292:I292"/>
    <mergeCell ref="K292:L292"/>
    <mergeCell ref="D266:E266"/>
    <mergeCell ref="H266:I266"/>
    <mergeCell ref="K266:L266"/>
    <mergeCell ref="D345:E345"/>
    <mergeCell ref="H345:I345"/>
    <mergeCell ref="K345:L345"/>
    <mergeCell ref="D251:E251"/>
    <mergeCell ref="H251:I251"/>
    <mergeCell ref="K251:L251"/>
    <mergeCell ref="D226:E226"/>
    <mergeCell ref="H226:I226"/>
    <mergeCell ref="K226:L226"/>
    <mergeCell ref="D280:E280"/>
    <mergeCell ref="H280:I280"/>
    <mergeCell ref="K280:L280"/>
    <mergeCell ref="B236:L236"/>
    <mergeCell ref="B237:L237"/>
    <mergeCell ref="D218:E218"/>
    <mergeCell ref="H218:I218"/>
    <mergeCell ref="K218:L218"/>
    <mergeCell ref="B238:L238"/>
    <mergeCell ref="D241:E241"/>
    <mergeCell ref="H241:I241"/>
    <mergeCell ref="K241:L241"/>
    <mergeCell ref="D193:E193"/>
    <mergeCell ref="H193:I193"/>
    <mergeCell ref="K193:L193"/>
    <mergeCell ref="D203:E203"/>
    <mergeCell ref="H203:I203"/>
    <mergeCell ref="K203:L203"/>
    <mergeCell ref="B73:G73"/>
    <mergeCell ref="D82:E82"/>
    <mergeCell ref="H82:I82"/>
    <mergeCell ref="B62:G62"/>
    <mergeCell ref="D185:E185"/>
    <mergeCell ref="H185:I185"/>
    <mergeCell ref="K185:L185"/>
    <mergeCell ref="B159:I159"/>
    <mergeCell ref="D162:E162"/>
    <mergeCell ref="H162:I162"/>
    <mergeCell ref="K162:L162"/>
    <mergeCell ref="D115:E115"/>
    <mergeCell ref="H115:I115"/>
    <mergeCell ref="K115:L115"/>
    <mergeCell ref="B128:I128"/>
    <mergeCell ref="D131:E131"/>
    <mergeCell ref="H131:I131"/>
    <mergeCell ref="K131:L131"/>
    <mergeCell ref="K82:L82"/>
    <mergeCell ref="D89:E89"/>
    <mergeCell ref="H89:I89"/>
    <mergeCell ref="K89:L89"/>
    <mergeCell ref="B58:G58"/>
    <mergeCell ref="B67:G67"/>
    <mergeCell ref="E1:K1"/>
    <mergeCell ref="B30:G30"/>
    <mergeCell ref="B39:G39"/>
    <mergeCell ref="D56:E56"/>
    <mergeCell ref="H56:I56"/>
    <mergeCell ref="K56:L56"/>
    <mergeCell ref="D3:E3"/>
    <mergeCell ref="H3:I3"/>
    <mergeCell ref="K3:L3"/>
    <mergeCell ref="D28:E28"/>
    <mergeCell ref="H28:I28"/>
    <mergeCell ref="K28:L28"/>
  </mergeCells>
  <phoneticPr fontId="69" type="noConversion"/>
  <pageMargins left="0.23622047244094502" right="0.23622047244094502" top="1.4366141732283451" bottom="1.4366141732283451" header="1.0429133858267701" footer="1.0429133858267701"/>
  <pageSetup paperSize="9" scale="94" fitToWidth="0" fitToHeight="0" pageOrder="overThenDown"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8.75" defaultRowHeight="12.75" customHeight="1"/>
  <cols>
    <col min="1" max="1" width="12.75" customWidth="1"/>
    <col min="2" max="1023" width="8.5" customWidth="1"/>
    <col min="1024" max="1024" width="9.125" customWidth="1"/>
    <col min="1025" max="1025" width="8.75" customWidth="1"/>
  </cols>
  <sheetData/>
  <pageMargins left="0.75000000000000011" right="0.75000000000000011" top="1.6889763779527549" bottom="1.6889763779527549" header="1.2952755905511799" footer="1.2952755905511799"/>
  <pageSetup paperSize="0" fitToWidth="0" fitToHeight="0" pageOrder="overThenDown" orientation="portrait" horizontalDpi="0" verticalDpi="0" copies="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75" defaultRowHeight="12.75" customHeight="1"/>
  <cols>
    <col min="1" max="1023" width="8.5" customWidth="1"/>
    <col min="1024" max="1024" width="9.125" customWidth="1"/>
    <col min="1025" max="1025" width="8.75" customWidth="1"/>
  </cols>
  <sheetData/>
  <pageMargins left="0.75000000000000011" right="0.75000000000000011" top="1.6889763779527549" bottom="1.6889763779527549" header="1.2952755905511799" footer="1.2952755905511799"/>
  <pageSetup paperSize="0" fitToWidth="0" fitToHeight="0" pageOrder="overThenDown" orientation="portrait"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TotalTime>234</TotalTime>
  <Application>Microsoft Excel</Application>
  <DocSecurity>0</DocSecurity>
  <ScaleCrop>false</ScaleCrop>
  <HeadingPairs>
    <vt:vector size="4" baseType="variant">
      <vt:variant>
        <vt:lpstr>Arkusze</vt:lpstr>
      </vt:variant>
      <vt:variant>
        <vt:i4>3</vt:i4>
      </vt:variant>
      <vt:variant>
        <vt:lpstr>Nazwane zakresy</vt:lpstr>
      </vt:variant>
      <vt:variant>
        <vt:i4>1</vt:i4>
      </vt:variant>
    </vt:vector>
  </HeadingPairs>
  <TitlesOfParts>
    <vt:vector size="4" baseType="lpstr">
      <vt:lpstr>Arkusz1</vt:lpstr>
      <vt:lpstr>Arkusz2</vt:lpstr>
      <vt:lpstr>Arkusz3</vt:lpstr>
      <vt:lpstr>Arkusz1!Obszar_wydruku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Szpital Tucholski</dc:creator>
  <cp:lastModifiedBy>Szpital Tuchola</cp:lastModifiedBy>
  <cp:revision>14</cp:revision>
  <cp:lastPrinted>2025-01-31T07:16:37Z</cp:lastPrinted>
  <dcterms:created xsi:type="dcterms:W3CDTF">2013-11-26T11:59:29Z</dcterms:created>
  <dcterms:modified xsi:type="dcterms:W3CDTF">2026-03-09T08:09:18Z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ies>
</file>