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nieszka.makarewicz\Desktop\zamówienia publiczne 2026\Tykocin-Złotoria etap III\"/>
    </mc:Choice>
  </mc:AlternateContent>
  <xr:revisionPtr revIDLastSave="0" documentId="8_{8954AF2C-01DA-4CC7-8EE0-B20DB5D2D2C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Arkusz1!$A$1:$G$37</definedName>
  </definedNames>
  <calcPr calcId="191029" fullPrecision="0"/>
</workbook>
</file>

<file path=xl/calcChain.xml><?xml version="1.0" encoding="utf-8"?>
<calcChain xmlns="http://schemas.openxmlformats.org/spreadsheetml/2006/main">
  <c r="E15" i="1" l="1"/>
  <c r="E13" i="1"/>
</calcChain>
</file>

<file path=xl/sharedStrings.xml><?xml version="1.0" encoding="utf-8"?>
<sst xmlns="http://schemas.openxmlformats.org/spreadsheetml/2006/main" count="131" uniqueCount="83">
  <si>
    <t>Nr</t>
  </si>
  <si>
    <t>Ilość</t>
  </si>
  <si>
    <t>1.</t>
  </si>
  <si>
    <t>1.1.</t>
  </si>
  <si>
    <t>ryczałt</t>
  </si>
  <si>
    <t>2.</t>
  </si>
  <si>
    <t>D.01.01.01.</t>
  </si>
  <si>
    <t>Odtworzenie trasy i punktów wysokościowych w terenie równinnym</t>
  </si>
  <si>
    <t>2.1.</t>
  </si>
  <si>
    <t>- roboty pomiarowe przy liniowych robotach ziemnych</t>
  </si>
  <si>
    <t>km</t>
  </si>
  <si>
    <t>3.</t>
  </si>
  <si>
    <t>D.01.02.04.</t>
  </si>
  <si>
    <t>m</t>
  </si>
  <si>
    <t>4.</t>
  </si>
  <si>
    <t>Rozebranie barier ochronnych drogowych wraz z załadunkiem i transportem</t>
  </si>
  <si>
    <t>- bariery tymczasowe - materiał własności Wykonawcy</t>
  </si>
  <si>
    <t>5.</t>
  </si>
  <si>
    <t>6.</t>
  </si>
  <si>
    <t>7.</t>
  </si>
  <si>
    <t>m3</t>
  </si>
  <si>
    <t>8.</t>
  </si>
  <si>
    <t>9.</t>
  </si>
  <si>
    <t>Rozebranie ścianek czołowych i ław przepustów z zał. i transportem</t>
  </si>
  <si>
    <t>10.</t>
  </si>
  <si>
    <t>D.02.01.01.</t>
  </si>
  <si>
    <t>Wykopy w gruncie niespoistym</t>
  </si>
  <si>
    <t>10.1.</t>
  </si>
  <si>
    <t>- wykonanie wykopów</t>
  </si>
  <si>
    <t>10.2.</t>
  </si>
  <si>
    <t>- oczyszczanie dna cieku z namułu bez wyprofilowania skarp</t>
  </si>
  <si>
    <t>11.</t>
  </si>
  <si>
    <t>D.02.03.01.</t>
  </si>
  <si>
    <t>Zasypanie nasypów wraz z zagęszczeniem</t>
  </si>
  <si>
    <t>12.</t>
  </si>
  <si>
    <t>D.03.01.02.</t>
  </si>
  <si>
    <t>- ławy fudamentowe</t>
  </si>
  <si>
    <t>- ułożenie geotkaniny</t>
  </si>
  <si>
    <t>m2</t>
  </si>
  <si>
    <t>- pompowanie wody</t>
  </si>
  <si>
    <t>13.</t>
  </si>
  <si>
    <t>D.06.01.01.</t>
  </si>
  <si>
    <t>Umocnienie skarp brukowcem na podsypce</t>
  </si>
  <si>
    <t>- umocnienie stożków i skarp</t>
  </si>
  <si>
    <t>- palisady drewniane</t>
  </si>
  <si>
    <t>Umocnienie dna rowów i ścieków brukowcem</t>
  </si>
  <si>
    <t>D.07.05.01.</t>
  </si>
  <si>
    <t>Ustawienie barier ochronnych bezprzekładkowcych - materiał Wykonawcy.</t>
  </si>
  <si>
    <t>Ustawienie barier ochronnych stalowych jednostronnych przekładkowych</t>
  </si>
  <si>
    <t>D.08.03.01.</t>
  </si>
  <si>
    <t>Ustawienie obrzeży betonowych o wymiarach 20x6cm</t>
  </si>
  <si>
    <t>D.10.03.01.</t>
  </si>
  <si>
    <t>Wykonanie i rozbiórka tymczasowych nawierzchni z płyt żelbetowych pełnych - materiał Wykonawcy</t>
  </si>
  <si>
    <t>KOSZTORYS OFERTOWY</t>
  </si>
  <si>
    <t>Jedn.</t>
  </si>
  <si>
    <t>Cena jedn (zł)</t>
  </si>
  <si>
    <t>Wartość (zł)</t>
  </si>
  <si>
    <t>Wyszczególnienie elementu rozliczeniowego</t>
  </si>
  <si>
    <t xml:space="preserve"> -</t>
  </si>
  <si>
    <t xml:space="preserve"> - </t>
  </si>
  <si>
    <t xml:space="preserve">Wykonanie przepustów stalowych z blachy falistej o przekroju kołowym </t>
  </si>
  <si>
    <t xml:space="preserve"> - montaż konstrukcji o średnicy 0,8m</t>
  </si>
  <si>
    <t xml:space="preserve"> - ławy fundamentowe</t>
  </si>
  <si>
    <t xml:space="preserve"> - montaż konstrukcji o wymiarach przekroju  B=1,95m H=1,32m</t>
  </si>
  <si>
    <t>Wykonanie przepustów stalowych z blachy falistej o przekroju łukowo-kołowym wyposażonych w systemowe półki do migracji małych zwierząt</t>
  </si>
  <si>
    <t>Przebudowa z rozbudową drogi powiatowej Nr 1380B Tykocin - Złotoria Etap III (Gm. Tykocin). Obiekty inżynierskie</t>
  </si>
  <si>
    <t>SST</t>
  </si>
  <si>
    <t>9.1.</t>
  </si>
  <si>
    <t>9.2.</t>
  </si>
  <si>
    <t>9.3.</t>
  </si>
  <si>
    <t>14.</t>
  </si>
  <si>
    <t>15.</t>
  </si>
  <si>
    <t>Wartość netto:</t>
  </si>
  <si>
    <t>Podatek  VAT …. % (zgodnie z obowiązującymi przepisami):</t>
  </si>
  <si>
    <t>Wartość brutto:</t>
  </si>
  <si>
    <t>6.1.</t>
  </si>
  <si>
    <t>6.2.</t>
  </si>
  <si>
    <t>8.1.</t>
  </si>
  <si>
    <t>8.2.</t>
  </si>
  <si>
    <t>8.3.</t>
  </si>
  <si>
    <t>8.4.</t>
  </si>
  <si>
    <t>Rozebranie przepustów z rur betonowych o średnicy 60cm wraz z załadunkiem i transportem</t>
  </si>
  <si>
    <t>Rozebranie przepustów z rur żelbetowych o średnicy 125cm wraz z załadunkiem i transportem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</si>
</sst>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4"/>
      <color theme="1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entury Gothic"/>
      <family val="2"/>
      <charset val="238"/>
    </font>
    <font>
      <sz val="12"/>
      <color theme="1"/>
      <name val="Century Gothic"/>
      <family val="2"/>
      <charset val="238"/>
    </font>
    <font>
      <sz val="10"/>
      <color theme="1"/>
      <name val="Century Gothic"/>
      <family val="2"/>
      <charset val="238"/>
    </font>
    <font>
      <b/>
      <sz val="10"/>
      <color theme="1"/>
      <name val="Century Gothic"/>
      <family val="2"/>
      <charset val="238"/>
    </font>
    <font>
      <sz val="8"/>
      <color theme="1"/>
      <name val="Century Gothic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1" applyFont="1" applyAlignment="1">
      <alignment horizontal="center"/>
    </xf>
    <xf numFmtId="0" fontId="4" fillId="0" borderId="0" xfId="1" applyFont="1"/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16" fontId="6" fillId="0" borderId="2" xfId="0" applyNumberFormat="1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4" fillId="0" borderId="0" xfId="1" applyFont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4" fillId="0" borderId="0" xfId="1" applyFont="1" applyAlignment="1">
      <alignment horizontal="left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3"/>
  <sheetViews>
    <sheetView tabSelected="1" topLeftCell="A14" zoomScaleNormal="100" workbookViewId="0">
      <selection activeCell="M19" sqref="M19"/>
    </sheetView>
  </sheetViews>
  <sheetFormatPr defaultRowHeight="16.5"/>
  <cols>
    <col min="1" max="1" width="5.85546875" style="6" bestFit="1" customWidth="1"/>
    <col min="2" max="2" width="12.28515625" style="6" bestFit="1" customWidth="1"/>
    <col min="3" max="3" width="50.7109375" style="2" customWidth="1"/>
    <col min="4" max="4" width="7" style="2" bestFit="1" customWidth="1"/>
    <col min="5" max="6" width="9.140625" style="2"/>
    <col min="7" max="7" width="15" style="2" customWidth="1"/>
    <col min="8" max="16384" width="9.140625" style="2"/>
  </cols>
  <sheetData>
    <row r="1" spans="1:8" ht="18.75" thickBot="1">
      <c r="A1" s="35" t="s">
        <v>53</v>
      </c>
      <c r="B1" s="36"/>
      <c r="C1" s="36"/>
      <c r="D1" s="36"/>
      <c r="E1" s="36"/>
      <c r="F1" s="36"/>
      <c r="G1" s="37"/>
      <c r="H1" s="1"/>
    </row>
    <row r="2" spans="1:8" ht="39.75" customHeight="1">
      <c r="A2" s="38" t="s">
        <v>65</v>
      </c>
      <c r="B2" s="39"/>
      <c r="C2" s="39"/>
      <c r="D2" s="39"/>
      <c r="E2" s="39"/>
      <c r="F2" s="39"/>
      <c r="G2" s="40"/>
      <c r="H2" s="3"/>
    </row>
    <row r="3" spans="1:8" ht="27">
      <c r="A3" s="10" t="s">
        <v>0</v>
      </c>
      <c r="B3" s="11" t="s">
        <v>66</v>
      </c>
      <c r="C3" s="11" t="s">
        <v>57</v>
      </c>
      <c r="D3" s="11" t="s">
        <v>54</v>
      </c>
      <c r="E3" s="11" t="s">
        <v>1</v>
      </c>
      <c r="F3" s="11" t="s">
        <v>55</v>
      </c>
      <c r="G3" s="12" t="s">
        <v>56</v>
      </c>
      <c r="H3" s="4"/>
    </row>
    <row r="4" spans="1:8" s="27" customFormat="1" ht="14.25" thickBot="1">
      <c r="A4" s="23">
        <v>1</v>
      </c>
      <c r="B4" s="24">
        <v>2</v>
      </c>
      <c r="C4" s="24">
        <v>3</v>
      </c>
      <c r="D4" s="24">
        <v>4</v>
      </c>
      <c r="E4" s="24">
        <v>5</v>
      </c>
      <c r="F4" s="24">
        <v>6</v>
      </c>
      <c r="G4" s="25">
        <v>7</v>
      </c>
      <c r="H4" s="26"/>
    </row>
    <row r="5" spans="1:8" ht="25.5">
      <c r="A5" s="16" t="s">
        <v>2</v>
      </c>
      <c r="B5" s="17" t="s">
        <v>6</v>
      </c>
      <c r="C5" s="18" t="s">
        <v>7</v>
      </c>
      <c r="D5" s="19" t="s">
        <v>58</v>
      </c>
      <c r="E5" s="19" t="s">
        <v>58</v>
      </c>
      <c r="F5" s="19" t="s">
        <v>58</v>
      </c>
      <c r="G5" s="20" t="s">
        <v>58</v>
      </c>
      <c r="H5" s="4"/>
    </row>
    <row r="6" spans="1:8" ht="27">
      <c r="A6" s="10" t="s">
        <v>3</v>
      </c>
      <c r="B6" s="11"/>
      <c r="C6" s="14" t="s">
        <v>9</v>
      </c>
      <c r="D6" s="11" t="s">
        <v>10</v>
      </c>
      <c r="E6" s="11">
        <v>0.04</v>
      </c>
      <c r="F6" s="11"/>
      <c r="G6" s="15"/>
      <c r="H6" s="4"/>
    </row>
    <row r="7" spans="1:8" ht="25.5">
      <c r="A7" s="16" t="s">
        <v>5</v>
      </c>
      <c r="B7" s="17" t="s">
        <v>12</v>
      </c>
      <c r="C7" s="18" t="s">
        <v>15</v>
      </c>
      <c r="D7" s="19" t="s">
        <v>58</v>
      </c>
      <c r="E7" s="19" t="s">
        <v>58</v>
      </c>
      <c r="F7" s="19" t="s">
        <v>58</v>
      </c>
      <c r="G7" s="21" t="s">
        <v>58</v>
      </c>
      <c r="H7" s="4"/>
    </row>
    <row r="8" spans="1:8" ht="27">
      <c r="A8" s="10" t="s">
        <v>8</v>
      </c>
      <c r="B8" s="11"/>
      <c r="C8" s="14" t="s">
        <v>16</v>
      </c>
      <c r="D8" s="11" t="s">
        <v>13</v>
      </c>
      <c r="E8" s="11">
        <v>200</v>
      </c>
      <c r="F8" s="11"/>
      <c r="G8" s="15"/>
      <c r="H8" s="4"/>
    </row>
    <row r="9" spans="1:8" ht="25.5">
      <c r="A9" s="16" t="s">
        <v>11</v>
      </c>
      <c r="B9" s="17" t="s">
        <v>12</v>
      </c>
      <c r="C9" s="18" t="s">
        <v>81</v>
      </c>
      <c r="D9" s="19" t="s">
        <v>13</v>
      </c>
      <c r="E9" s="19">
        <v>9.5</v>
      </c>
      <c r="F9" s="19"/>
      <c r="G9" s="20"/>
      <c r="H9" s="4"/>
    </row>
    <row r="10" spans="1:8" ht="25.5">
      <c r="A10" s="16" t="s">
        <v>14</v>
      </c>
      <c r="B10" s="17" t="s">
        <v>12</v>
      </c>
      <c r="C10" s="18" t="s">
        <v>82</v>
      </c>
      <c r="D10" s="19" t="s">
        <v>13</v>
      </c>
      <c r="E10" s="19">
        <v>21</v>
      </c>
      <c r="F10" s="19" t="s">
        <v>59</v>
      </c>
      <c r="G10" s="21" t="s">
        <v>58</v>
      </c>
      <c r="H10" s="4"/>
    </row>
    <row r="11" spans="1:8" ht="25.5">
      <c r="A11" s="16" t="s">
        <v>17</v>
      </c>
      <c r="B11" s="17" t="s">
        <v>12</v>
      </c>
      <c r="C11" s="18" t="s">
        <v>23</v>
      </c>
      <c r="D11" s="19" t="s">
        <v>20</v>
      </c>
      <c r="E11" s="19">
        <v>17.2</v>
      </c>
      <c r="F11" s="19"/>
      <c r="G11" s="20"/>
      <c r="H11" s="4"/>
    </row>
    <row r="12" spans="1:8">
      <c r="A12" s="16" t="s">
        <v>18</v>
      </c>
      <c r="B12" s="17" t="s">
        <v>25</v>
      </c>
      <c r="C12" s="18" t="s">
        <v>26</v>
      </c>
      <c r="D12" s="19" t="s">
        <v>58</v>
      </c>
      <c r="E12" s="19" t="s">
        <v>58</v>
      </c>
      <c r="F12" s="19" t="s">
        <v>58</v>
      </c>
      <c r="G12" s="20" t="s">
        <v>58</v>
      </c>
      <c r="H12" s="4"/>
    </row>
    <row r="13" spans="1:8">
      <c r="A13" s="10" t="s">
        <v>75</v>
      </c>
      <c r="B13" s="11"/>
      <c r="C13" s="14" t="s">
        <v>28</v>
      </c>
      <c r="D13" s="11" t="s">
        <v>20</v>
      </c>
      <c r="E13" s="11">
        <f>11+1064</f>
        <v>1075</v>
      </c>
      <c r="F13" s="11"/>
      <c r="G13" s="15"/>
      <c r="H13" s="4"/>
    </row>
    <row r="14" spans="1:8" ht="27">
      <c r="A14" s="10" t="s">
        <v>76</v>
      </c>
      <c r="B14" s="11"/>
      <c r="C14" s="14" t="s">
        <v>30</v>
      </c>
      <c r="D14" s="11" t="s">
        <v>13</v>
      </c>
      <c r="E14" s="11">
        <v>56</v>
      </c>
      <c r="F14" s="11"/>
      <c r="G14" s="15"/>
      <c r="H14" s="4"/>
    </row>
    <row r="15" spans="1:8">
      <c r="A15" s="16" t="s">
        <v>19</v>
      </c>
      <c r="B15" s="17" t="s">
        <v>32</v>
      </c>
      <c r="C15" s="18" t="s">
        <v>33</v>
      </c>
      <c r="D15" s="19" t="s">
        <v>20</v>
      </c>
      <c r="E15" s="19">
        <f>1081+12</f>
        <v>1093</v>
      </c>
      <c r="F15" s="19"/>
      <c r="G15" s="20"/>
      <c r="H15" s="4"/>
    </row>
    <row r="16" spans="1:8" ht="25.5">
      <c r="A16" s="16" t="s">
        <v>21</v>
      </c>
      <c r="B16" s="17" t="s">
        <v>35</v>
      </c>
      <c r="C16" s="18" t="s">
        <v>60</v>
      </c>
      <c r="D16" s="19" t="s">
        <v>59</v>
      </c>
      <c r="E16" s="19" t="s">
        <v>58</v>
      </c>
      <c r="F16" s="19" t="s">
        <v>58</v>
      </c>
      <c r="G16" s="21" t="s">
        <v>58</v>
      </c>
      <c r="H16" s="4"/>
    </row>
    <row r="17" spans="1:8">
      <c r="A17" s="10" t="s">
        <v>77</v>
      </c>
      <c r="B17" s="11"/>
      <c r="C17" s="14" t="s">
        <v>61</v>
      </c>
      <c r="D17" s="11" t="s">
        <v>13</v>
      </c>
      <c r="E17" s="11">
        <v>14</v>
      </c>
      <c r="F17" s="11"/>
      <c r="G17" s="15"/>
      <c r="H17" s="4"/>
    </row>
    <row r="18" spans="1:8">
      <c r="A18" s="10" t="s">
        <v>78</v>
      </c>
      <c r="B18" s="11"/>
      <c r="C18" s="14" t="s">
        <v>62</v>
      </c>
      <c r="D18" s="11" t="s">
        <v>20</v>
      </c>
      <c r="E18" s="11">
        <v>9.1</v>
      </c>
      <c r="F18" s="11"/>
      <c r="G18" s="15"/>
      <c r="H18" s="4"/>
    </row>
    <row r="19" spans="1:8">
      <c r="A19" s="10" t="s">
        <v>79</v>
      </c>
      <c r="B19" s="11"/>
      <c r="C19" s="14" t="s">
        <v>37</v>
      </c>
      <c r="D19" s="11" t="s">
        <v>38</v>
      </c>
      <c r="E19" s="11">
        <v>96</v>
      </c>
      <c r="F19" s="11"/>
      <c r="G19" s="15"/>
      <c r="H19" s="4"/>
    </row>
    <row r="20" spans="1:8">
      <c r="A20" s="10" t="s">
        <v>80</v>
      </c>
      <c r="B20" s="11"/>
      <c r="C20" s="14" t="s">
        <v>39</v>
      </c>
      <c r="D20" s="11" t="s">
        <v>4</v>
      </c>
      <c r="E20" s="11">
        <v>1</v>
      </c>
      <c r="F20" s="11"/>
      <c r="G20" s="15"/>
      <c r="H20" s="4"/>
    </row>
    <row r="21" spans="1:8" ht="38.25">
      <c r="A21" s="16" t="s">
        <v>22</v>
      </c>
      <c r="B21" s="17" t="s">
        <v>35</v>
      </c>
      <c r="C21" s="18" t="s">
        <v>64</v>
      </c>
      <c r="D21" s="19" t="s">
        <v>58</v>
      </c>
      <c r="E21" s="19" t="s">
        <v>58</v>
      </c>
      <c r="F21" s="19" t="s">
        <v>58</v>
      </c>
      <c r="G21" s="21" t="s">
        <v>58</v>
      </c>
      <c r="H21" s="4"/>
    </row>
    <row r="22" spans="1:8" ht="27">
      <c r="A22" s="10" t="s">
        <v>67</v>
      </c>
      <c r="B22" s="11"/>
      <c r="C22" s="14" t="s">
        <v>63</v>
      </c>
      <c r="D22" s="11" t="s">
        <v>13</v>
      </c>
      <c r="E22" s="11">
        <v>15</v>
      </c>
      <c r="F22" s="11"/>
      <c r="G22" s="15"/>
      <c r="H22" s="4"/>
    </row>
    <row r="23" spans="1:8">
      <c r="A23" s="10" t="s">
        <v>68</v>
      </c>
      <c r="B23" s="11"/>
      <c r="C23" s="14" t="s">
        <v>36</v>
      </c>
      <c r="D23" s="11" t="s">
        <v>20</v>
      </c>
      <c r="E23" s="11">
        <v>18</v>
      </c>
      <c r="F23" s="11"/>
      <c r="G23" s="15"/>
      <c r="H23" s="4"/>
    </row>
    <row r="24" spans="1:8">
      <c r="A24" s="10" t="s">
        <v>69</v>
      </c>
      <c r="B24" s="11"/>
      <c r="C24" s="14" t="s">
        <v>39</v>
      </c>
      <c r="D24" s="11" t="s">
        <v>4</v>
      </c>
      <c r="E24" s="11">
        <v>1</v>
      </c>
      <c r="F24" s="11"/>
      <c r="G24" s="15"/>
      <c r="H24" s="4"/>
    </row>
    <row r="25" spans="1:8">
      <c r="A25" s="16" t="s">
        <v>24</v>
      </c>
      <c r="B25" s="17" t="s">
        <v>41</v>
      </c>
      <c r="C25" s="18" t="s">
        <v>42</v>
      </c>
      <c r="D25" s="19" t="s">
        <v>58</v>
      </c>
      <c r="E25" s="19" t="s">
        <v>58</v>
      </c>
      <c r="F25" s="19" t="s">
        <v>59</v>
      </c>
      <c r="G25" s="20" t="s">
        <v>59</v>
      </c>
      <c r="H25" s="4"/>
    </row>
    <row r="26" spans="1:8">
      <c r="A26" s="28" t="s">
        <v>27</v>
      </c>
      <c r="B26" s="11"/>
      <c r="C26" s="14" t="s">
        <v>43</v>
      </c>
      <c r="D26" s="11" t="s">
        <v>38</v>
      </c>
      <c r="E26" s="11">
        <v>200</v>
      </c>
      <c r="F26" s="11"/>
      <c r="G26" s="15"/>
      <c r="H26" s="4"/>
    </row>
    <row r="27" spans="1:8">
      <c r="A27" s="10" t="s">
        <v>29</v>
      </c>
      <c r="B27" s="11"/>
      <c r="C27" s="14" t="s">
        <v>44</v>
      </c>
      <c r="D27" s="11" t="s">
        <v>13</v>
      </c>
      <c r="E27" s="11">
        <v>7.8</v>
      </c>
      <c r="F27" s="11"/>
      <c r="G27" s="15"/>
      <c r="H27" s="4"/>
    </row>
    <row r="28" spans="1:8">
      <c r="A28" s="16" t="s">
        <v>31</v>
      </c>
      <c r="B28" s="17" t="s">
        <v>41</v>
      </c>
      <c r="C28" s="18" t="s">
        <v>45</v>
      </c>
      <c r="D28" s="19" t="s">
        <v>38</v>
      </c>
      <c r="E28" s="19">
        <v>35</v>
      </c>
      <c r="F28" s="19"/>
      <c r="G28" s="20"/>
      <c r="H28" s="4"/>
    </row>
    <row r="29" spans="1:8" ht="25.5">
      <c r="A29" s="16" t="s">
        <v>34</v>
      </c>
      <c r="B29" s="17" t="s">
        <v>46</v>
      </c>
      <c r="C29" s="18" t="s">
        <v>47</v>
      </c>
      <c r="D29" s="19" t="s">
        <v>13</v>
      </c>
      <c r="E29" s="19">
        <v>200</v>
      </c>
      <c r="F29" s="19"/>
      <c r="G29" s="20"/>
      <c r="H29" s="4"/>
    </row>
    <row r="30" spans="1:8" ht="25.5">
      <c r="A30" s="16" t="s">
        <v>40</v>
      </c>
      <c r="B30" s="17" t="s">
        <v>46</v>
      </c>
      <c r="C30" s="18" t="s">
        <v>48</v>
      </c>
      <c r="D30" s="19" t="s">
        <v>13</v>
      </c>
      <c r="E30" s="19">
        <v>316</v>
      </c>
      <c r="F30" s="19"/>
      <c r="G30" s="20"/>
      <c r="H30" s="4"/>
    </row>
    <row r="31" spans="1:8" ht="25.5">
      <c r="A31" s="16" t="s">
        <v>70</v>
      </c>
      <c r="B31" s="17" t="s">
        <v>49</v>
      </c>
      <c r="C31" s="18" t="s">
        <v>50</v>
      </c>
      <c r="D31" s="19" t="s">
        <v>13</v>
      </c>
      <c r="E31" s="19">
        <v>116.5</v>
      </c>
      <c r="F31" s="19"/>
      <c r="G31" s="20"/>
      <c r="H31" s="4"/>
    </row>
    <row r="32" spans="1:8" ht="26.25" thickBot="1">
      <c r="A32" s="29" t="s">
        <v>71</v>
      </c>
      <c r="B32" s="30" t="s">
        <v>51</v>
      </c>
      <c r="C32" s="31" t="s">
        <v>52</v>
      </c>
      <c r="D32" s="32" t="s">
        <v>38</v>
      </c>
      <c r="E32" s="32">
        <v>300</v>
      </c>
      <c r="F32" s="32"/>
      <c r="G32" s="33"/>
      <c r="H32" s="4"/>
    </row>
    <row r="33" spans="1:8" ht="18.75" customHeight="1">
      <c r="A33" s="41" t="s">
        <v>72</v>
      </c>
      <c r="B33" s="42"/>
      <c r="C33" s="42"/>
      <c r="D33" s="42"/>
      <c r="E33" s="42"/>
      <c r="F33" s="43"/>
      <c r="G33" s="22"/>
      <c r="H33" s="4"/>
    </row>
    <row r="34" spans="1:8" ht="18.75" customHeight="1">
      <c r="A34" s="44" t="s">
        <v>73</v>
      </c>
      <c r="B34" s="45"/>
      <c r="C34" s="45"/>
      <c r="D34" s="45"/>
      <c r="E34" s="45"/>
      <c r="F34" s="46"/>
      <c r="G34" s="12"/>
    </row>
    <row r="35" spans="1:8" ht="18.75" customHeight="1" thickBot="1">
      <c r="A35" s="47" t="s">
        <v>74</v>
      </c>
      <c r="B35" s="48"/>
      <c r="C35" s="48"/>
      <c r="D35" s="48"/>
      <c r="E35" s="48"/>
      <c r="F35" s="49"/>
      <c r="G35" s="13"/>
    </row>
    <row r="36" spans="1:8">
      <c r="A36" s="5"/>
      <c r="C36" s="7"/>
      <c r="D36" s="5"/>
      <c r="E36" s="5"/>
      <c r="F36" s="5"/>
      <c r="G36" s="5"/>
    </row>
    <row r="37" spans="1:8">
      <c r="A37" s="50"/>
      <c r="B37" s="50"/>
      <c r="C37" s="50"/>
      <c r="D37" s="50"/>
      <c r="E37" s="50"/>
      <c r="F37" s="50"/>
      <c r="G37" s="50"/>
    </row>
    <row r="38" spans="1:8">
      <c r="A38" s="8"/>
      <c r="B38" s="8"/>
      <c r="C38" s="9"/>
      <c r="D38" s="9"/>
      <c r="E38" s="9"/>
      <c r="F38" s="9"/>
      <c r="G38" s="9"/>
    </row>
    <row r="39" spans="1:8">
      <c r="C39" s="7"/>
      <c r="D39" s="6"/>
      <c r="E39" s="6"/>
      <c r="F39" s="5"/>
      <c r="G39" s="5"/>
    </row>
    <row r="40" spans="1:8">
      <c r="C40" s="7"/>
      <c r="D40" s="6"/>
      <c r="E40" s="6"/>
      <c r="F40" s="5"/>
      <c r="G40" s="5"/>
    </row>
    <row r="41" spans="1:8">
      <c r="A41" s="9"/>
      <c r="B41" s="9"/>
      <c r="C41" s="9"/>
      <c r="D41" s="34"/>
      <c r="E41" s="34"/>
      <c r="F41" s="34"/>
      <c r="G41" s="34"/>
    </row>
    <row r="42" spans="1:8">
      <c r="A42" s="9"/>
      <c r="B42" s="9"/>
      <c r="C42" s="9"/>
      <c r="D42" s="34"/>
      <c r="E42" s="34"/>
      <c r="F42" s="34"/>
      <c r="G42" s="34"/>
    </row>
    <row r="43" spans="1:8">
      <c r="A43" s="5"/>
      <c r="C43" s="7"/>
      <c r="D43" s="5"/>
      <c r="E43" s="5"/>
      <c r="F43" s="5"/>
      <c r="G43" s="5"/>
    </row>
  </sheetData>
  <mergeCells count="8">
    <mergeCell ref="D42:G42"/>
    <mergeCell ref="A1:G1"/>
    <mergeCell ref="A2:G2"/>
    <mergeCell ref="A33:F33"/>
    <mergeCell ref="A34:F34"/>
    <mergeCell ref="A35:F35"/>
    <mergeCell ref="A37:G37"/>
    <mergeCell ref="D41:G41"/>
  </mergeCells>
  <printOptions horizontalCentered="1"/>
  <pageMargins left="0.70866141732283472" right="0.39370078740157483" top="0.74803149606299213" bottom="0.55118110236220474" header="0.31496062992125984" footer="0.31496062992125984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Pietrzak</dc:creator>
  <cp:lastModifiedBy>Agnieszka Makarewicz</cp:lastModifiedBy>
  <cp:lastPrinted>2023-05-15T06:54:59Z</cp:lastPrinted>
  <dcterms:created xsi:type="dcterms:W3CDTF">2015-11-09T14:46:50Z</dcterms:created>
  <dcterms:modified xsi:type="dcterms:W3CDTF">2026-03-25T13:45:56Z</dcterms:modified>
</cp:coreProperties>
</file>