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żytkownik\Desktop\przetargi 2026\4.KPO kardiologia - powtórka\"/>
    </mc:Choice>
  </mc:AlternateContent>
  <xr:revisionPtr revIDLastSave="0" documentId="13_ncr:1_{AF10DB18-E1B1-445D-9B70-05D90E42D87C}" xr6:coauthVersionLast="47" xr6:coauthVersionMax="47" xr10:uidLastSave="{00000000-0000-0000-0000-000000000000}"/>
  <bookViews>
    <workbookView xWindow="-108" yWindow="-108" windowWidth="23256" windowHeight="12456" tabRatio="801" firstSheet="1" activeTab="4" xr2:uid="{00000000-000D-0000-FFFF-FFFF00000000}"/>
  </bookViews>
  <sheets>
    <sheet name="Arkusz1" sheetId="12" state="hidden" r:id="rId1"/>
    <sheet name="zestaw nr 1" sheetId="32" r:id="rId2"/>
    <sheet name="zestaw nr2 " sheetId="35" r:id="rId3"/>
    <sheet name="zestaw nr 3" sheetId="24" r:id="rId4"/>
    <sheet name="zestaw nr 4" sheetId="25" r:id="rId5"/>
    <sheet name="zestaw nr 5 " sheetId="3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35" l="1"/>
  <c r="I5" i="32"/>
  <c r="J5" i="32" s="1"/>
  <c r="G5" i="32"/>
  <c r="J6" i="36" l="1"/>
  <c r="I5" i="36"/>
  <c r="J5" i="36" s="1"/>
  <c r="I6" i="36"/>
  <c r="I7" i="36"/>
  <c r="J7" i="36" s="1"/>
  <c r="I8" i="36"/>
  <c r="J8" i="36" s="1"/>
  <c r="G5" i="36"/>
  <c r="G6" i="36"/>
  <c r="G7" i="36"/>
  <c r="G8" i="36"/>
  <c r="I4" i="25"/>
  <c r="J4" i="25" s="1"/>
  <c r="I4" i="36"/>
  <c r="J4" i="36" s="1"/>
  <c r="G4" i="36"/>
  <c r="J4" i="35"/>
  <c r="J5" i="35" s="1"/>
  <c r="G4" i="35"/>
  <c r="G5" i="35" s="1"/>
  <c r="I4" i="32"/>
  <c r="J4" i="32" s="1"/>
  <c r="J6" i="32" s="1"/>
  <c r="G4" i="32"/>
  <c r="G6" i="32" s="1"/>
  <c r="G4" i="24"/>
  <c r="G5" i="24" s="1"/>
  <c r="G4" i="25"/>
  <c r="G5" i="25" s="1"/>
  <c r="I4" i="24"/>
  <c r="J4" i="24" s="1"/>
  <c r="J5" i="24" s="1"/>
  <c r="J9" i="36" l="1"/>
  <c r="G9" i="36"/>
  <c r="J5" i="25"/>
</calcChain>
</file>

<file path=xl/sharedStrings.xml><?xml version="1.0" encoding="utf-8"?>
<sst xmlns="http://schemas.openxmlformats.org/spreadsheetml/2006/main" count="124" uniqueCount="32">
  <si>
    <t>l.p</t>
  </si>
  <si>
    <t>Asortyment</t>
  </si>
  <si>
    <t>indeks lub numer katalogowy</t>
  </si>
  <si>
    <t>Ilość do zakupu</t>
  </si>
  <si>
    <t>Cena jednostkowa netto</t>
  </si>
  <si>
    <t>Wartość netto</t>
  </si>
  <si>
    <t>Stawka VAT (%)</t>
  </si>
  <si>
    <t>Cena jednostkowa brutto</t>
  </si>
  <si>
    <t>Wartość brutto</t>
  </si>
  <si>
    <t>A</t>
  </si>
  <si>
    <t>B</t>
  </si>
  <si>
    <t>C</t>
  </si>
  <si>
    <t>D</t>
  </si>
  <si>
    <t>E</t>
  </si>
  <si>
    <t>RAZEM</t>
  </si>
  <si>
    <t>G</t>
  </si>
  <si>
    <t>F = DXF</t>
  </si>
  <si>
    <t>H= E+E*G</t>
  </si>
  <si>
    <t>Jednostka miary</t>
  </si>
  <si>
    <t>szt</t>
  </si>
  <si>
    <t>C1</t>
  </si>
  <si>
    <t>Elektrokardiograf</t>
  </si>
  <si>
    <t>I=DxH</t>
  </si>
  <si>
    <t>Polisomnograf</t>
  </si>
  <si>
    <t>Kapnograf</t>
  </si>
  <si>
    <t>Aparat do terapii zaburzeń oddychania autoCPAP</t>
  </si>
  <si>
    <t>Wózek transportowy do przewożenia chorych</t>
  </si>
  <si>
    <t>Wózko wanna hydrauliczna</t>
  </si>
  <si>
    <t>System ogrzewania pacjenta ciepłym powietrzem</t>
  </si>
  <si>
    <t>Stolik zabiegowy</t>
  </si>
  <si>
    <t>Wózek inwalidzki ręczny</t>
  </si>
  <si>
    <t>Zestaw komputerowo-multimedialny kompatybilny z polisonografem (komputer; Kamera IP;Monitor; Tablet)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</si>
</sst>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#,##0.00\ &quot;zł&quot;"/>
    <numFmt numFmtId="166" formatCode="_-* #,##0.00\ [$zł-415]_-;\-* #,##0.00\ [$zł-415]_-;_-* &quot;-&quot;??\ [$zł-415]_-;_-@_-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rgb="FF000000"/>
      <name val="Arial Narrow"/>
      <family val="2"/>
      <charset val="238"/>
    </font>
    <font>
      <b/>
      <sz val="8"/>
      <color rgb="FF0D0D0D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D0D0D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6DCE5"/>
        <bgColor rgb="FFBDD7EE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5" fontId="0" fillId="0" borderId="2" xfId="0" applyNumberFormat="1" applyBorder="1"/>
    <xf numFmtId="165" fontId="0" fillId="0" borderId="0" xfId="0" applyNumberFormat="1"/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44" fontId="0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4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46148-F1A2-4170-99A7-FCF10F1077E4}">
  <dimension ref="A2:J6"/>
  <sheetViews>
    <sheetView view="pageLayout" zoomScaleNormal="100" workbookViewId="0">
      <selection activeCell="G11" sqref="G11"/>
    </sheetView>
  </sheetViews>
  <sheetFormatPr defaultRowHeight="14.4" x14ac:dyDescent="0.3"/>
  <cols>
    <col min="1" max="1" width="3.109375" customWidth="1"/>
    <col min="2" max="2" width="29.5546875" customWidth="1"/>
    <col min="3" max="3" width="14.44140625" customWidth="1"/>
    <col min="4" max="4" width="6.6640625" customWidth="1"/>
    <col min="6" max="6" width="13.33203125" bestFit="1" customWidth="1"/>
    <col min="7" max="7" width="13.88671875" bestFit="1" customWidth="1"/>
    <col min="8" max="8" width="12.44140625" customWidth="1"/>
    <col min="9" max="9" width="12.5546875" bestFit="1" customWidth="1"/>
    <col min="10" max="10" width="13.88671875" bestFit="1" customWidth="1"/>
  </cols>
  <sheetData>
    <row r="2" spans="1:10" ht="20.399999999999999" x14ac:dyDescent="0.3">
      <c r="A2" s="1" t="s">
        <v>0</v>
      </c>
      <c r="B2" s="1" t="s">
        <v>1</v>
      </c>
      <c r="C2" s="1" t="s">
        <v>2</v>
      </c>
      <c r="D2" s="1" t="s">
        <v>18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</row>
    <row r="3" spans="1:10" x14ac:dyDescent="0.3">
      <c r="A3" s="2" t="s">
        <v>9</v>
      </c>
      <c r="B3" s="2" t="s">
        <v>10</v>
      </c>
      <c r="C3" s="2" t="s">
        <v>11</v>
      </c>
      <c r="D3" s="2" t="s">
        <v>20</v>
      </c>
      <c r="E3" s="2" t="s">
        <v>12</v>
      </c>
      <c r="F3" s="2" t="s">
        <v>13</v>
      </c>
      <c r="G3" s="2" t="s">
        <v>16</v>
      </c>
      <c r="H3" s="2" t="s">
        <v>15</v>
      </c>
      <c r="I3" s="2" t="s">
        <v>17</v>
      </c>
      <c r="J3" s="2" t="s">
        <v>22</v>
      </c>
    </row>
    <row r="4" spans="1:10" x14ac:dyDescent="0.3">
      <c r="A4" s="8">
        <v>1</v>
      </c>
      <c r="B4" s="14" t="s">
        <v>23</v>
      </c>
      <c r="C4" s="13"/>
      <c r="D4" s="8" t="s">
        <v>19</v>
      </c>
      <c r="E4" s="8">
        <v>1</v>
      </c>
      <c r="F4" s="9"/>
      <c r="G4" s="19">
        <f>F4*E4</f>
        <v>0</v>
      </c>
      <c r="H4" s="10"/>
      <c r="I4" s="6">
        <f t="shared" ref="I4:I5" si="0">F4*H4+F4</f>
        <v>0</v>
      </c>
      <c r="J4" s="6">
        <f t="shared" ref="J4:J5" si="1">I4*E4</f>
        <v>0</v>
      </c>
    </row>
    <row r="5" spans="1:10" ht="30.6" x14ac:dyDescent="0.3">
      <c r="A5" s="8">
        <v>2</v>
      </c>
      <c r="B5" s="22" t="s">
        <v>31</v>
      </c>
      <c r="C5" s="13"/>
      <c r="D5" s="8" t="s">
        <v>19</v>
      </c>
      <c r="E5" s="8">
        <v>1</v>
      </c>
      <c r="F5" s="9"/>
      <c r="G5" s="19">
        <f>F5*E5</f>
        <v>0</v>
      </c>
      <c r="H5" s="10"/>
      <c r="I5" s="6">
        <f t="shared" si="0"/>
        <v>0</v>
      </c>
      <c r="J5" s="6">
        <f t="shared" si="1"/>
        <v>0</v>
      </c>
    </row>
    <row r="6" spans="1:10" x14ac:dyDescent="0.3">
      <c r="E6" t="s">
        <v>14</v>
      </c>
      <c r="G6" s="3">
        <f>SUM(G4:G5)</f>
        <v>0</v>
      </c>
      <c r="I6" s="4"/>
      <c r="J6" s="3">
        <f>SUM(J4:J5)</f>
        <v>0</v>
      </c>
    </row>
  </sheetData>
  <pageMargins left="0.1875" right="0.10416666666666667" top="0.75" bottom="0.75" header="0.3" footer="0.3"/>
  <pageSetup paperSize="9" orientation="landscape" verticalDpi="598" r:id="rId1"/>
  <headerFooter>
    <oddHeader xml:space="preserve">&amp;CZestaw nr 1 Polisomnograf&amp;RZałącznik nr 2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A9FA2-EEF7-4556-8A8F-D34B0FE879E1}">
  <dimension ref="A2:J5"/>
  <sheetViews>
    <sheetView view="pageLayout" zoomScaleNormal="100" workbookViewId="0">
      <selection activeCell="H14" sqref="H14"/>
    </sheetView>
  </sheetViews>
  <sheetFormatPr defaultRowHeight="14.4" x14ac:dyDescent="0.3"/>
  <cols>
    <col min="1" max="1" width="3.109375" customWidth="1"/>
    <col min="2" max="2" width="29.5546875" customWidth="1"/>
    <col min="3" max="3" width="14.44140625" customWidth="1"/>
    <col min="4" max="4" width="6.6640625" customWidth="1"/>
    <col min="6" max="6" width="13.33203125" bestFit="1" customWidth="1"/>
    <col min="7" max="7" width="13.88671875" bestFit="1" customWidth="1"/>
    <col min="8" max="8" width="12.44140625" customWidth="1"/>
    <col min="9" max="9" width="12.5546875" bestFit="1" customWidth="1"/>
    <col min="10" max="10" width="13.88671875" bestFit="1" customWidth="1"/>
  </cols>
  <sheetData>
    <row r="2" spans="1:10" ht="20.399999999999999" x14ac:dyDescent="0.3">
      <c r="A2" s="1" t="s">
        <v>0</v>
      </c>
      <c r="B2" s="1" t="s">
        <v>1</v>
      </c>
      <c r="C2" s="1" t="s">
        <v>2</v>
      </c>
      <c r="D2" s="1" t="s">
        <v>18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</row>
    <row r="3" spans="1:10" x14ac:dyDescent="0.3">
      <c r="A3" s="2" t="s">
        <v>9</v>
      </c>
      <c r="B3" s="2" t="s">
        <v>10</v>
      </c>
      <c r="C3" s="2" t="s">
        <v>11</v>
      </c>
      <c r="D3" s="2" t="s">
        <v>20</v>
      </c>
      <c r="E3" s="2" t="s">
        <v>12</v>
      </c>
      <c r="F3" s="2" t="s">
        <v>13</v>
      </c>
      <c r="G3" s="2" t="s">
        <v>16</v>
      </c>
      <c r="H3" s="2" t="s">
        <v>15</v>
      </c>
      <c r="I3" s="2" t="s">
        <v>17</v>
      </c>
      <c r="J3" s="2" t="s">
        <v>22</v>
      </c>
    </row>
    <row r="4" spans="1:10" x14ac:dyDescent="0.3">
      <c r="A4" s="8">
        <v>1</v>
      </c>
      <c r="B4" s="14" t="s">
        <v>24</v>
      </c>
      <c r="C4" s="12"/>
      <c r="D4" s="8" t="s">
        <v>19</v>
      </c>
      <c r="E4" s="8">
        <v>1</v>
      </c>
      <c r="F4" s="9"/>
      <c r="G4" s="19">
        <f>F4*E4</f>
        <v>0</v>
      </c>
      <c r="H4" s="10"/>
      <c r="I4" s="6">
        <f t="shared" ref="I4" si="0">F4*H4+F4</f>
        <v>0</v>
      </c>
      <c r="J4" s="6">
        <f t="shared" ref="J4" si="1">I4*E4</f>
        <v>0</v>
      </c>
    </row>
    <row r="5" spans="1:10" x14ac:dyDescent="0.3">
      <c r="E5" t="s">
        <v>14</v>
      </c>
      <c r="G5" s="3">
        <f>SUM(G4:G4)</f>
        <v>0</v>
      </c>
      <c r="I5" s="4"/>
      <c r="J5" s="3">
        <f>SUM(J4:J4)</f>
        <v>0</v>
      </c>
    </row>
  </sheetData>
  <pageMargins left="0.1875" right="0.10416666666666667" top="0.75" bottom="0.75" header="0.3" footer="0.3"/>
  <pageSetup paperSize="9" orientation="landscape" verticalDpi="598" r:id="rId1"/>
  <headerFooter>
    <oddHeader xml:space="preserve">&amp;CZestaw nr 2 Kapnograf  &amp;RZałącznik nr 2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89189-022B-45AE-9408-F622E113E3E4}">
  <dimension ref="A2:J5"/>
  <sheetViews>
    <sheetView view="pageLayout" zoomScaleNormal="100" workbookViewId="0">
      <selection activeCell="E13" sqref="E13"/>
    </sheetView>
  </sheetViews>
  <sheetFormatPr defaultRowHeight="14.4" x14ac:dyDescent="0.3"/>
  <cols>
    <col min="1" max="1" width="3.109375" customWidth="1"/>
    <col min="2" max="2" width="29.5546875" customWidth="1"/>
    <col min="3" max="3" width="14.44140625" customWidth="1"/>
    <col min="4" max="4" width="6.6640625" customWidth="1"/>
    <col min="6" max="6" width="13.33203125" bestFit="1" customWidth="1"/>
    <col min="7" max="7" width="13.88671875" bestFit="1" customWidth="1"/>
    <col min="8" max="8" width="12.44140625" customWidth="1"/>
    <col min="9" max="9" width="12.5546875" bestFit="1" customWidth="1"/>
    <col min="10" max="10" width="13.88671875" bestFit="1" customWidth="1"/>
    <col min="11" max="11" width="11.5546875" bestFit="1" customWidth="1"/>
  </cols>
  <sheetData>
    <row r="2" spans="1:10" ht="20.399999999999999" x14ac:dyDescent="0.3">
      <c r="A2" s="1" t="s">
        <v>0</v>
      </c>
      <c r="B2" s="1" t="s">
        <v>1</v>
      </c>
      <c r="C2" s="1" t="s">
        <v>2</v>
      </c>
      <c r="D2" s="1" t="s">
        <v>18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</row>
    <row r="3" spans="1:10" x14ac:dyDescent="0.3">
      <c r="A3" s="2" t="s">
        <v>9</v>
      </c>
      <c r="B3" s="2" t="s">
        <v>10</v>
      </c>
      <c r="C3" s="2" t="s">
        <v>11</v>
      </c>
      <c r="D3" s="2" t="s">
        <v>20</v>
      </c>
      <c r="E3" s="2" t="s">
        <v>12</v>
      </c>
      <c r="F3" s="2"/>
      <c r="G3" s="2" t="s">
        <v>16</v>
      </c>
      <c r="H3" s="2" t="s">
        <v>15</v>
      </c>
      <c r="I3" s="2" t="s">
        <v>17</v>
      </c>
      <c r="J3" s="2" t="s">
        <v>22</v>
      </c>
    </row>
    <row r="4" spans="1:10" ht="20.399999999999999" x14ac:dyDescent="0.3">
      <c r="A4" s="8">
        <v>1</v>
      </c>
      <c r="B4" s="11" t="s">
        <v>25</v>
      </c>
      <c r="C4" s="8"/>
      <c r="D4" s="8" t="s">
        <v>19</v>
      </c>
      <c r="E4" s="8">
        <v>3</v>
      </c>
      <c r="F4" s="20"/>
      <c r="G4" s="6">
        <f t="shared" ref="G4" si="0">F4*E4</f>
        <v>0</v>
      </c>
      <c r="H4" s="10"/>
      <c r="I4" s="6">
        <f t="shared" ref="I4" si="1">F4*H4+F4</f>
        <v>0</v>
      </c>
      <c r="J4" s="6">
        <f t="shared" ref="J4" si="2">I4*E4</f>
        <v>0</v>
      </c>
    </row>
    <row r="5" spans="1:10" ht="15" customHeight="1" x14ac:dyDescent="0.3">
      <c r="E5" t="s">
        <v>14</v>
      </c>
      <c r="G5" s="16">
        <f>SUM(G4:G4)</f>
        <v>0</v>
      </c>
      <c r="H5" s="17"/>
      <c r="I5" s="18"/>
      <c r="J5" s="16">
        <f>SUM(J4:J4)</f>
        <v>0</v>
      </c>
    </row>
  </sheetData>
  <pageMargins left="0.1875" right="0.10416666666666667" top="0.75" bottom="0.75" header="0.3" footer="0.3"/>
  <pageSetup paperSize="9" orientation="landscape" verticalDpi="598" r:id="rId1"/>
  <headerFooter>
    <oddHeader xml:space="preserve">&amp;CZestaw nr 3 Aparat do terapii zaburzeń oddychania &amp;RZałącznik nr 2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88B8B-F30C-425F-874E-7F4C4763A39E}">
  <dimension ref="A2:J5"/>
  <sheetViews>
    <sheetView tabSelected="1" view="pageLayout" zoomScaleNormal="100" workbookViewId="0">
      <selection activeCell="F8" sqref="F8"/>
    </sheetView>
  </sheetViews>
  <sheetFormatPr defaultRowHeight="14.4" x14ac:dyDescent="0.3"/>
  <cols>
    <col min="1" max="1" width="3.109375" customWidth="1"/>
    <col min="2" max="2" width="29.5546875" customWidth="1"/>
    <col min="3" max="3" width="14.44140625" customWidth="1"/>
    <col min="4" max="4" width="6.6640625" customWidth="1"/>
    <col min="6" max="6" width="13.33203125" bestFit="1" customWidth="1"/>
    <col min="7" max="7" width="13.88671875" bestFit="1" customWidth="1"/>
    <col min="8" max="8" width="12.44140625" customWidth="1"/>
    <col min="9" max="9" width="12.5546875" bestFit="1" customWidth="1"/>
    <col min="10" max="10" width="13.88671875" bestFit="1" customWidth="1"/>
  </cols>
  <sheetData>
    <row r="2" spans="1:10" ht="20.399999999999999" x14ac:dyDescent="0.3">
      <c r="A2" s="1" t="s">
        <v>0</v>
      </c>
      <c r="B2" s="1" t="s">
        <v>1</v>
      </c>
      <c r="C2" s="1" t="s">
        <v>2</v>
      </c>
      <c r="D2" s="1" t="s">
        <v>18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</row>
    <row r="3" spans="1:10" x14ac:dyDescent="0.3">
      <c r="A3" s="2" t="s">
        <v>9</v>
      </c>
      <c r="B3" s="2" t="s">
        <v>10</v>
      </c>
      <c r="C3" s="2" t="s">
        <v>11</v>
      </c>
      <c r="D3" s="2" t="s">
        <v>20</v>
      </c>
      <c r="E3" s="2" t="s">
        <v>12</v>
      </c>
      <c r="F3" s="2" t="s">
        <v>13</v>
      </c>
      <c r="G3" s="2" t="s">
        <v>16</v>
      </c>
      <c r="H3" s="2" t="s">
        <v>15</v>
      </c>
      <c r="I3" s="2" t="s">
        <v>17</v>
      </c>
      <c r="J3" s="2" t="s">
        <v>22</v>
      </c>
    </row>
    <row r="4" spans="1:10" x14ac:dyDescent="0.3">
      <c r="A4" s="8">
        <v>1</v>
      </c>
      <c r="B4" s="11" t="s">
        <v>21</v>
      </c>
      <c r="C4" s="8"/>
      <c r="D4" s="8" t="s">
        <v>19</v>
      </c>
      <c r="E4" s="8">
        <v>3</v>
      </c>
      <c r="F4" s="21"/>
      <c r="G4" s="21">
        <f>F4*E4</f>
        <v>0</v>
      </c>
      <c r="H4" s="10"/>
      <c r="I4" s="6">
        <f>F4*H4+F4</f>
        <v>0</v>
      </c>
      <c r="J4" s="6">
        <f t="shared" ref="J4" si="0">I4*E4</f>
        <v>0</v>
      </c>
    </row>
    <row r="5" spans="1:10" x14ac:dyDescent="0.3">
      <c r="E5" t="s">
        <v>14</v>
      </c>
      <c r="G5" s="16">
        <f>SUM(G4:G4)</f>
        <v>0</v>
      </c>
      <c r="H5" s="17"/>
      <c r="I5" s="18"/>
      <c r="J5" s="16">
        <f>SUM(J4:J4)</f>
        <v>0</v>
      </c>
    </row>
  </sheetData>
  <pageMargins left="0.1875" right="0.10416666666666667" top="0.75" bottom="0.75" header="0.3" footer="0.3"/>
  <pageSetup paperSize="9" orientation="landscape" verticalDpi="598" r:id="rId1"/>
  <headerFooter>
    <oddHeader xml:space="preserve">&amp;CZestaw nr 4 Elektrokardiograf &amp;RZałącznik nr 2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4C380-D111-40AE-BF29-8ABB6B03084F}">
  <dimension ref="A2:J9"/>
  <sheetViews>
    <sheetView view="pageLayout" zoomScaleNormal="100" workbookViewId="0">
      <selection activeCell="K15" sqref="K15"/>
    </sheetView>
  </sheetViews>
  <sheetFormatPr defaultRowHeight="14.4" x14ac:dyDescent="0.3"/>
  <cols>
    <col min="1" max="1" width="3.109375" customWidth="1"/>
    <col min="2" max="2" width="29.5546875" customWidth="1"/>
    <col min="3" max="3" width="14.44140625" customWidth="1"/>
    <col min="4" max="4" width="6.6640625" customWidth="1"/>
    <col min="6" max="6" width="13.33203125" bestFit="1" customWidth="1"/>
    <col min="7" max="7" width="13.88671875" bestFit="1" customWidth="1"/>
    <col min="8" max="8" width="12.44140625" customWidth="1"/>
    <col min="9" max="9" width="12.5546875" bestFit="1" customWidth="1"/>
    <col min="10" max="10" width="13.88671875" bestFit="1" customWidth="1"/>
  </cols>
  <sheetData>
    <row r="2" spans="1:10" ht="20.399999999999999" x14ac:dyDescent="0.3">
      <c r="A2" s="1" t="s">
        <v>0</v>
      </c>
      <c r="B2" s="1" t="s">
        <v>1</v>
      </c>
      <c r="C2" s="1" t="s">
        <v>2</v>
      </c>
      <c r="D2" s="1" t="s">
        <v>18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</row>
    <row r="3" spans="1:10" x14ac:dyDescent="0.3">
      <c r="A3" s="2" t="s">
        <v>9</v>
      </c>
      <c r="B3" s="2" t="s">
        <v>10</v>
      </c>
      <c r="C3" s="2" t="s">
        <v>11</v>
      </c>
      <c r="D3" s="2" t="s">
        <v>20</v>
      </c>
      <c r="E3" s="2" t="s">
        <v>12</v>
      </c>
      <c r="F3" s="2" t="s">
        <v>13</v>
      </c>
      <c r="G3" s="2" t="s">
        <v>16</v>
      </c>
      <c r="H3" s="2" t="s">
        <v>15</v>
      </c>
      <c r="I3" s="2" t="s">
        <v>17</v>
      </c>
      <c r="J3" s="2" t="s">
        <v>22</v>
      </c>
    </row>
    <row r="4" spans="1:10" ht="30.6" customHeight="1" x14ac:dyDescent="0.3">
      <c r="A4" s="8">
        <v>1</v>
      </c>
      <c r="B4" s="11" t="s">
        <v>26</v>
      </c>
      <c r="C4" s="8"/>
      <c r="D4" s="8" t="s">
        <v>19</v>
      </c>
      <c r="E4" s="8">
        <v>3</v>
      </c>
      <c r="F4" s="19"/>
      <c r="G4" s="6">
        <f t="shared" ref="G4:G8" si="0">F4*E4</f>
        <v>0</v>
      </c>
      <c r="H4" s="10"/>
      <c r="I4" s="6">
        <f t="shared" ref="I4:I8" si="1">F4*H4+F4</f>
        <v>0</v>
      </c>
      <c r="J4" s="6">
        <f t="shared" ref="J4:J8" si="2">I4*E4</f>
        <v>0</v>
      </c>
    </row>
    <row r="5" spans="1:10" x14ac:dyDescent="0.3">
      <c r="A5" s="15">
        <v>2</v>
      </c>
      <c r="B5" s="11" t="s">
        <v>27</v>
      </c>
      <c r="C5" s="2"/>
      <c r="D5" s="5" t="s">
        <v>19</v>
      </c>
      <c r="E5" s="8">
        <v>2</v>
      </c>
      <c r="F5" s="7"/>
      <c r="G5" s="6">
        <f t="shared" si="0"/>
        <v>0</v>
      </c>
      <c r="H5" s="10"/>
      <c r="I5" s="6">
        <f t="shared" si="1"/>
        <v>0</v>
      </c>
      <c r="J5" s="6">
        <f t="shared" si="2"/>
        <v>0</v>
      </c>
    </row>
    <row r="6" spans="1:10" ht="20.399999999999999" x14ac:dyDescent="0.3">
      <c r="A6" s="8">
        <v>3</v>
      </c>
      <c r="B6" s="11" t="s">
        <v>28</v>
      </c>
      <c r="C6" s="2"/>
      <c r="D6" s="5" t="s">
        <v>19</v>
      </c>
      <c r="E6" s="8">
        <v>5</v>
      </c>
      <c r="F6" s="7"/>
      <c r="G6" s="6">
        <f t="shared" si="0"/>
        <v>0</v>
      </c>
      <c r="H6" s="10"/>
      <c r="I6" s="6">
        <f t="shared" si="1"/>
        <v>0</v>
      </c>
      <c r="J6" s="6">
        <f t="shared" si="2"/>
        <v>0</v>
      </c>
    </row>
    <row r="7" spans="1:10" x14ac:dyDescent="0.3">
      <c r="A7" s="15">
        <v>4</v>
      </c>
      <c r="B7" s="11" t="s">
        <v>29</v>
      </c>
      <c r="C7" s="2"/>
      <c r="D7" s="5" t="s">
        <v>19</v>
      </c>
      <c r="E7" s="8">
        <v>3</v>
      </c>
      <c r="F7" s="7"/>
      <c r="G7" s="6">
        <f t="shared" si="0"/>
        <v>0</v>
      </c>
      <c r="H7" s="10"/>
      <c r="I7" s="6">
        <f t="shared" si="1"/>
        <v>0</v>
      </c>
      <c r="J7" s="6">
        <f t="shared" si="2"/>
        <v>0</v>
      </c>
    </row>
    <row r="8" spans="1:10" x14ac:dyDescent="0.3">
      <c r="A8" s="8">
        <v>5</v>
      </c>
      <c r="B8" s="11" t="s">
        <v>30</v>
      </c>
      <c r="C8" s="2"/>
      <c r="D8" s="5" t="s">
        <v>19</v>
      </c>
      <c r="E8" s="8">
        <v>12</v>
      </c>
      <c r="F8" s="7"/>
      <c r="G8" s="6">
        <f t="shared" si="0"/>
        <v>0</v>
      </c>
      <c r="H8" s="10"/>
      <c r="I8" s="6">
        <f t="shared" si="1"/>
        <v>0</v>
      </c>
      <c r="J8" s="6">
        <f t="shared" si="2"/>
        <v>0</v>
      </c>
    </row>
    <row r="9" spans="1:10" x14ac:dyDescent="0.3">
      <c r="E9" t="s">
        <v>14</v>
      </c>
      <c r="G9" s="16">
        <f>SUM(G4:G8)</f>
        <v>0</v>
      </c>
      <c r="H9" s="17"/>
      <c r="I9" s="18"/>
      <c r="J9" s="16">
        <f>SUM(J4:J8)</f>
        <v>0</v>
      </c>
    </row>
  </sheetData>
  <pageMargins left="0.1875" right="0.10416666666666667" top="0.75" bottom="0.75" header="0.3" footer="0.3"/>
  <pageSetup paperSize="9" orientation="landscape" verticalDpi="598" r:id="rId1"/>
  <headerFooter>
    <oddHeader xml:space="preserve">&amp;CZestaw nr 5 wózki  &amp;RZałącznik nr 2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Arkusz1</vt:lpstr>
      <vt:lpstr>zestaw nr 1</vt:lpstr>
      <vt:lpstr>zestaw nr2 </vt:lpstr>
      <vt:lpstr>zestaw nr 3</vt:lpstr>
      <vt:lpstr>zestaw nr 4</vt:lpstr>
      <vt:lpstr>zestaw nr 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</dc:creator>
  <cp:lastModifiedBy>Użytkownik</cp:lastModifiedBy>
  <cp:lastPrinted>2026-02-09T10:52:38Z</cp:lastPrinted>
  <dcterms:created xsi:type="dcterms:W3CDTF">2020-05-14T07:54:47Z</dcterms:created>
  <dcterms:modified xsi:type="dcterms:W3CDTF">2026-02-09T11:16:20Z</dcterms:modified>
</cp:coreProperties>
</file>