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okumentacja na platformę\"/>
    </mc:Choice>
  </mc:AlternateContent>
  <xr:revisionPtr revIDLastSave="0" documentId="13_ncr:1_{A5C70BC6-320F-467E-9AE0-03DD1F23E753}" xr6:coauthVersionLast="47" xr6:coauthVersionMax="47" xr10:uidLastSave="{00000000-0000-0000-0000-000000000000}"/>
  <bookViews>
    <workbookView xWindow="-105" yWindow="0" windowWidth="14610" windowHeight="17385" xr2:uid="{00000000-000D-0000-FFFF-FFFF00000000}"/>
  </bookViews>
  <sheets>
    <sheet name="1A - mięs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8" i="2" l="1"/>
  <c r="D57" i="2"/>
  <c r="D56" i="2"/>
  <c r="D46" i="2"/>
  <c r="D28" i="2"/>
  <c r="D20" i="2"/>
  <c r="D19" i="2"/>
  <c r="D16" i="2"/>
  <c r="I60" i="2" l="1"/>
  <c r="H60" i="2"/>
  <c r="G60" i="2"/>
</calcChain>
</file>

<file path=xl/sharedStrings.xml><?xml version="1.0" encoding="utf-8"?>
<sst xmlns="http://schemas.openxmlformats.org/spreadsheetml/2006/main" count="124" uniqueCount="82">
  <si>
    <t>Lp.</t>
  </si>
  <si>
    <t>Ilość</t>
  </si>
  <si>
    <t>Wartość brutto</t>
  </si>
  <si>
    <t>Cena netto</t>
  </si>
  <si>
    <t>Wartość netto</t>
  </si>
  <si>
    <t>Nazwa towaru (opis) [Dopuszczalny zakres wielkości lub opakowania]  Kod CPV Wspólnego Słownika Zamówień</t>
  </si>
  <si>
    <t>Jednostka miary</t>
  </si>
  <si>
    <t>Stawka podatku VAT</t>
  </si>
  <si>
    <t>Telefon:</t>
  </si>
  <si>
    <t>NIP:</t>
  </si>
  <si>
    <t>REGON:</t>
  </si>
  <si>
    <t>Razem</t>
  </si>
  <si>
    <t>FORMULARZ CENOWY</t>
  </si>
  <si>
    <t>Adres e-mail:</t>
  </si>
  <si>
    <t>kg</t>
  </si>
  <si>
    <t>A</t>
  </si>
  <si>
    <t>B</t>
  </si>
  <si>
    <t>C</t>
  </si>
  <si>
    <t>D</t>
  </si>
  <si>
    <t>E</t>
  </si>
  <si>
    <t>F</t>
  </si>
  <si>
    <t>J</t>
  </si>
  <si>
    <t xml:space="preserve">Cena brutto  </t>
  </si>
  <si>
    <t>H=D*E</t>
  </si>
  <si>
    <t>I=D*G</t>
  </si>
  <si>
    <t>Nazwa producenta oferowanego asortymentu</t>
  </si>
  <si>
    <t>Nazwa i adres oferenta:</t>
  </si>
  <si>
    <t>….................................................................................................................................................................................</t>
  </si>
  <si>
    <t>szt.</t>
  </si>
  <si>
    <t>Mleczko służące do czyszczenia m.in. glazury, zlewów, sanitariatów, nie rysujące powierzchni, zawierające mikrogranulki. Opakowanie o pojemności 700 - 800 ml CIF lub równoważny.</t>
  </si>
  <si>
    <t>Mydło w płynie 5l.</t>
  </si>
  <si>
    <t>Nabłyszczacz do zmywarki o pojemności 750 ml Ludwik lub równoważny.</t>
  </si>
  <si>
    <t>Papier toaletowy 3 warstwowy, biały, ilość listków 300, gramatura surowca 3x18g/m2</t>
  </si>
  <si>
    <t>rolek</t>
  </si>
  <si>
    <t>Płyn do prania tkanin delikatnych, chroni włókna i kolory o pojemności 1 litra WIREK lub równoważny.</t>
  </si>
  <si>
    <t>Preparat przeznaczony do pielęgnacji i nabłyszczania urządzeń i maszyn ze stali nierdzewnej 1l.</t>
  </si>
  <si>
    <t>Proszek do prania, usuwania plam, przeznaczony do kolorowych tkanin Purox lub równoważny.</t>
  </si>
  <si>
    <t>Ręcznik dwuwarstwowy w rolce (celuloza + makulatura). Produkt charakteryzujący się wysoką chłonnością o kolorze białym. Wymiar 21 cm x150 m do dozowników TORK MATIC H1 lub równoważny.</t>
  </si>
  <si>
    <t>karton</t>
  </si>
  <si>
    <t>Ściereczka z mikrofazy przeznaczona do mycia blatów, luster, szyb, mebli biurowych, sprzętu komputerowego. Wymiary około 30 cm x 30 cm. W opakowaniu 5 szt.</t>
  </si>
  <si>
    <t>op.</t>
  </si>
  <si>
    <t>Uniwersalny środek niskopieniący o zdolności piorącej w zakresie temperatur 30°C - 95°C. Odpowiedni dla różnego typu tkanin bawełnianych, lnianych i włókien syntetycznych. Produkt w opakowaniu 500 g Pasta Komfort lub równoważna.</t>
  </si>
  <si>
    <t>rolka</t>
  </si>
  <si>
    <t>W związku z zamówieniem publicznym „Dostawa środków czystości do Domu Pomocy Społecznej „Niezapominajka” w Elblągu w 2026 roku’’ oferujemy następujące ceny na wskazany poniżej asortyment, dotyczący środków czystości zgodnie z poniższym formularzem.</t>
  </si>
  <si>
    <t>Dokument należy wypełnić i podpisać kwalifikowanym podpisem elektronicznym lub podpisem zaufanym lub podpisem osobistym. Zamawiający zaleca zapisanie dokumentu w formacie PDF. Składając załącznik należy zwrócić uwagę na to, aby opis przedmiotu zamówienia był w załości widoczny.</t>
  </si>
  <si>
    <t>Zagęszczony płyn do mycia WC, czyszcząco-dezynfekujacy, do zastosowania w obszarze medycznym o pojemności 750 ml. Domestos lub równoważny.</t>
  </si>
  <si>
    <t>Antystatyczny preparat z technologią Anti-Fingerprint do bieżącego mycia powierzchni drewnianych i laminowanych o kolorze żółtym VOIGT VC-253 1l lub równoważny.</t>
  </si>
  <si>
    <t>Druciak spiralny MAXI wykonany ze stali nierdzewnej.</t>
  </si>
  <si>
    <t>Kwasowy preparat do gruntownego mycia pomieszczeń i urządzeń sanitarnych, usuwa kamień wodny o pojemności 1litra o kolorze czerwonym VOIGT VC-169 lub równoważny.</t>
  </si>
  <si>
    <t>Odkamieniacz usuwający najtrwalsze osady kamienne. Odkamienia zatłuszczone urządzenia o pojemności 5 litrów ECOSHINE Destone Special lub równoważny.</t>
  </si>
  <si>
    <t>Odplamiacz w formie płynu, przeznaczony do koloru lub białego o pojemności 1 litra VANISH OXI ACTION lub równoważny.</t>
  </si>
  <si>
    <t xml:space="preserve">Neutalizator powietrza - usuwa brzydkie zapachy, silnie skoncentrowany, przeznaczony do zastosowań obejmujących duże powierzchnie użytkowe, zapewnia długotrwały zapach o pojemności 600 ml Freshtek ONE SHOT lub równoważny. </t>
  </si>
  <si>
    <t>Płyn do mycia naczyń skutecznie usuwa tłuszcz i zabrudzenia w zimnej i ciepłej wodzie, łatwo się spłukuje, nie pozostawia smug na naczyniach po wyschnięciu, nadaje wysoki połysk, gęsty o pojemności 5 1itrów Ludwik lub równoważny.</t>
  </si>
  <si>
    <t>Płyn do płukania tkanin, nadaje miękkość oraz puszystość tkaninom o pojemności 4-4,3 litrów Gold Drop Softener Booster lub równoważny.</t>
  </si>
  <si>
    <t xml:space="preserve">Płynny środek nabłyszczający przeznaczony do stosowania w zmywarkach gastronomicznych i przemysłowych, zapewniający szybkie schnięcie, eliminację zacieków i połysk, zalecany przy twardej wodzie. Środek kompatybilny z automatami dozującymi o pojemności 10 litrów ECO SHINE Diamond Special lub równoważny. </t>
  </si>
  <si>
    <t>Preparat myjąco odkażający przeznaczony do kuchni  o pojemności 5 litrów Diversey SUMA BAC D10 lub równoważny.</t>
  </si>
  <si>
    <t>Środek przeznaczony do neutralizacji i eliminacji nieprzyjemnych zapachów w pomieszczeniach oraz na powierzchniach odpornych na działanie wody. Produkt eliminuje zapach uryny (moczu)  o pojemności 1 litra RENISOL lub równoważny.</t>
  </si>
  <si>
    <t>Proszek do automatycznych zmywarek, przeznaczony do skutecznego mycia naczyń, zawiera składniki myjące, środki wybielające oraz substancje wspomagające usuwanie zabrudzeń. Opakowanie 1,5 kg Ludwik lub równoważny.</t>
  </si>
  <si>
    <t>Ręczniki składane, jednowarstwowe ZZ zielone 4000 sztuk listków, papierowy makulaturowy, wodotrwałość wysoka. Wymiary listka około 23x25cm.</t>
  </si>
  <si>
    <t>Skoncentrowany preparat do mycia gruntownego i usuwania tłustych zabrudzeń o pojemności 1 litra o kolorze zielonym VOIGT VC-456 lub równoważny.</t>
  </si>
  <si>
    <t>Skoncentrowany, antystatyczny środek do mycia i pielęgnacji podłóg o kolorze zielonym, pojemność 1 l VOIGT VC-341 lub równoważny.</t>
  </si>
  <si>
    <t>Skoncentrowany, antystatyczny środek do mycia i pielęgnacji podłóg o kolorze zielonym, pojemność 10l VOIGT VC-341 lub równoważny.</t>
  </si>
  <si>
    <t>Sól do zmywarki opakowanie 1,5 kg Ludwik lub równoważna.</t>
  </si>
  <si>
    <t>Ściereczki szorstkie do usuwania przypaleń i brudu, mocne, wytrzymałe. Minimalne wymiary 13 cm x 14 cm. W opakowaniu 3 sztuki.</t>
  </si>
  <si>
    <t>Ściereczki uniwersalne do czyszczenia, wycierania kurzu, polerowania różnych powierzchni, minimalne wymiary 35 x 35 cm w opakowaniu 3 sztuki.</t>
  </si>
  <si>
    <t>Środek do mycia szyb, cechujący się szybkim odparowaniem, nie pozostawiający śladów, zawiera w swoim składzie alkohol, o pojemości 750 ml., Gold drop WINDOW lub równoważny.</t>
  </si>
  <si>
    <t>Środek do usuwania spieczonych zabrudzeń i przypaleń z aktywną pianą o pojemności 600 ml  VOIGT F644 lub równoważny.</t>
  </si>
  <si>
    <t>Środek nabłyszczający do płukania naczyń w zmywarkach, zalecany przy twardej wodzie o pojemności około 10kg/10l ECOSHINE Diamond Shine lub równoważny.</t>
  </si>
  <si>
    <t>Tabletki solne do systemów uzdatniania wody. Opakowanie 25 kg Solaqua SOLINO Grupa Orlen lub równoważne.</t>
  </si>
  <si>
    <t>Uniwersalny preparat myjący o pojemności 20 litrów -przeznaczony do kuchni Diversey SUMA MULTI D-2 lub równoważny.</t>
  </si>
  <si>
    <t>Załącznik nr 3 do SWZ</t>
  </si>
  <si>
    <t>DPS.N.DF.261.4.2026.NC.883</t>
  </si>
  <si>
    <t>Czyściwo przemysłowe w rolce o kolorze białym, dwuwarstwowe, wymiary 234-240 m, szerość około 26,5 cm KATRIN lub równoważny.</t>
  </si>
  <si>
    <t>Proszek hipoalergiczny do prania w pralkach automatycznych oraz do prania ręcznego do koloru lub białego, zapewnia bezpieczeństwo dla skóry, co pozwala na jego użytkowanie przez osoby z nadwrażliwością skórną czy alergią. Biały Jeleń lub równoważny.</t>
  </si>
  <si>
    <t>Worki foliowe czarne grube z folii LDPE 240 litrów. W rolce 10 szt. szerokie FIXI lub równoważne. Wymiar 110x130 cm.(szer., dł.)</t>
  </si>
  <si>
    <t>Worki foliowe czarne na odpady z folii LDPE 120 litrów. Wymiary 110x69 cm (szer., dł.). W rolce 10 szt. Lider lub równoważne.</t>
  </si>
  <si>
    <t>Worki foliowe czerwone na odpady medyczne 35 litrów. Wymiary 50x55 cm (szer., dł.).
Folia LDPE o grubości minimum 0,03 mm.
W rolce 20 szt. Stella lub równoważne.</t>
  </si>
  <si>
    <t>Worki foliowe czerwone na odpady medyczne 60 litrów. Wymiary 60x70 cm (szer., dł.).
Folia LDPE.
W rolce 20 szt. Service Pack lub równoważne.</t>
  </si>
  <si>
    <t>Worki foliowe niebieskie 35 litrów. Folia LD-PE A30 z uszami. W rolce 20 szt. Wymiar 50x60 cm (szer., dł.). Jan Niezbędny, Paclan lub równoważne.</t>
  </si>
  <si>
    <t>Worki foliowe niebieskie 60 litrów. Folia LD-PE A20 z uszami. W rolce 16 szt. Wymiar 59x80 cm (szer., dł.), Anna Zaradna lub równoważne.</t>
  </si>
  <si>
    <t>Zestaw gąbek przeznaczonych do mycia naczyń i sprzętu kuchennego. Wymiary gąbek (dł./szer./wys.) około: 10,5 x 7,5 x 3 cm. W opakowaniu 5 sztuk.</t>
  </si>
  <si>
    <t xml:space="preserve">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</si>
</sst>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2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0" borderId="0" xfId="0" applyFont="1"/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 vertical="top" wrapText="1"/>
      <protection locked="0"/>
    </xf>
    <xf numFmtId="0" fontId="1" fillId="0" borderId="0" xfId="0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Protection="1">
      <protection locked="0"/>
    </xf>
    <xf numFmtId="3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4" fontId="9" fillId="0" borderId="1" xfId="0" applyNumberFormat="1" applyFont="1" applyBorder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64" fontId="1" fillId="0" borderId="0" xfId="0" applyNumberFormat="1" applyFont="1" applyProtection="1">
      <protection locked="0"/>
    </xf>
    <xf numFmtId="10" fontId="1" fillId="0" borderId="1" xfId="0" applyNumberFormat="1" applyFont="1" applyBorder="1" applyProtection="1">
      <protection locked="0"/>
    </xf>
    <xf numFmtId="4" fontId="9" fillId="0" borderId="5" xfId="0" applyNumberFormat="1" applyFont="1" applyBorder="1" applyProtection="1"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11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right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4"/>
  <sheetViews>
    <sheetView tabSelected="1" topLeftCell="A55" workbookViewId="0">
      <selection activeCell="B59" sqref="B59"/>
    </sheetView>
  </sheetViews>
  <sheetFormatPr defaultRowHeight="15" x14ac:dyDescent="0.25"/>
  <cols>
    <col min="1" max="1" width="6.42578125" style="10" customWidth="1"/>
    <col min="2" max="2" width="24.7109375" style="10" customWidth="1"/>
    <col min="3" max="3" width="9.140625" style="10"/>
    <col min="4" max="4" width="8" style="10" customWidth="1"/>
    <col min="5" max="6" width="8.5703125" style="10" customWidth="1"/>
    <col min="7" max="7" width="12.140625" style="10" customWidth="1"/>
    <col min="8" max="9" width="13.42578125" style="10" customWidth="1"/>
    <col min="10" max="10" width="26.42578125" style="10" customWidth="1"/>
    <col min="11" max="16384" width="9.140625" style="10"/>
  </cols>
  <sheetData>
    <row r="1" spans="1:10" ht="15.75" x14ac:dyDescent="0.25">
      <c r="A1" s="42" t="s">
        <v>12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15.75" x14ac:dyDescent="0.25">
      <c r="A2" s="9" t="s">
        <v>71</v>
      </c>
      <c r="B2" s="16"/>
      <c r="C2" s="16"/>
      <c r="D2" s="16"/>
      <c r="E2" s="16"/>
      <c r="F2" s="16"/>
      <c r="G2" s="17"/>
      <c r="H2" s="49" t="s">
        <v>70</v>
      </c>
      <c r="I2" s="49"/>
      <c r="J2" s="49"/>
    </row>
    <row r="3" spans="1:10" ht="15.75" x14ac:dyDescent="0.25">
      <c r="A3" s="18"/>
      <c r="B3" s="18"/>
      <c r="C3" s="16"/>
      <c r="D3" s="16"/>
      <c r="E3" s="16"/>
      <c r="F3" s="16"/>
      <c r="G3" s="17"/>
      <c r="H3" s="18"/>
      <c r="I3" s="16"/>
      <c r="J3" s="16"/>
    </row>
    <row r="4" spans="1:10" ht="15.75" x14ac:dyDescent="0.25">
      <c r="A4" s="19"/>
      <c r="B4" s="20"/>
      <c r="C4" s="16"/>
      <c r="D4" s="16"/>
      <c r="E4" s="16"/>
      <c r="F4" s="16"/>
      <c r="G4" s="16"/>
      <c r="H4" s="16"/>
      <c r="I4" s="16"/>
      <c r="J4" s="16"/>
    </row>
    <row r="5" spans="1:10" ht="15.75" x14ac:dyDescent="0.25">
      <c r="A5" s="14"/>
      <c r="B5" s="15" t="s">
        <v>26</v>
      </c>
      <c r="C5" s="40" t="s">
        <v>27</v>
      </c>
      <c r="D5" s="40"/>
      <c r="E5" s="40"/>
      <c r="F5" s="40"/>
      <c r="G5" s="40"/>
      <c r="H5" s="40"/>
      <c r="I5" s="40"/>
      <c r="J5" s="40"/>
    </row>
    <row r="6" spans="1:10" ht="15.75" x14ac:dyDescent="0.25">
      <c r="A6" s="44"/>
      <c r="B6" s="44"/>
      <c r="C6" s="16"/>
      <c r="D6" s="16"/>
      <c r="E6" s="16"/>
      <c r="F6" s="16"/>
      <c r="G6" s="16"/>
      <c r="H6" s="16"/>
      <c r="I6" s="16"/>
      <c r="J6" s="16"/>
    </row>
    <row r="7" spans="1:10" ht="15.75" x14ac:dyDescent="0.25">
      <c r="A7" s="14"/>
      <c r="B7" s="14" t="s">
        <v>13</v>
      </c>
      <c r="C7" s="40" t="s">
        <v>27</v>
      </c>
      <c r="D7" s="40"/>
      <c r="E7" s="40"/>
      <c r="F7" s="40"/>
      <c r="G7" s="40"/>
      <c r="H7" s="40"/>
      <c r="I7" s="40"/>
      <c r="J7" s="40"/>
    </row>
    <row r="8" spans="1:10" ht="15.75" x14ac:dyDescent="0.25">
      <c r="A8" s="14"/>
      <c r="B8" s="14" t="s">
        <v>8</v>
      </c>
      <c r="C8" s="40" t="s">
        <v>27</v>
      </c>
      <c r="D8" s="40"/>
      <c r="E8" s="40"/>
      <c r="F8" s="40"/>
      <c r="G8" s="40"/>
      <c r="H8" s="40"/>
      <c r="I8" s="40"/>
      <c r="J8" s="40"/>
    </row>
    <row r="9" spans="1:10" ht="15.75" x14ac:dyDescent="0.25">
      <c r="A9" s="14"/>
      <c r="B9" s="14" t="s">
        <v>9</v>
      </c>
      <c r="C9" s="40" t="s">
        <v>27</v>
      </c>
      <c r="D9" s="40"/>
      <c r="E9" s="40"/>
      <c r="F9" s="40"/>
      <c r="G9" s="40"/>
      <c r="H9" s="40"/>
      <c r="I9" s="40"/>
      <c r="J9" s="40"/>
    </row>
    <row r="10" spans="1:10" ht="15.75" x14ac:dyDescent="0.25">
      <c r="A10" s="14"/>
      <c r="B10" s="14" t="s">
        <v>10</v>
      </c>
      <c r="C10" s="40" t="s">
        <v>27</v>
      </c>
      <c r="D10" s="40"/>
      <c r="E10" s="40"/>
      <c r="F10" s="40"/>
      <c r="G10" s="40"/>
      <c r="H10" s="40"/>
      <c r="I10" s="40"/>
      <c r="J10" s="40"/>
    </row>
    <row r="11" spans="1:10" ht="15" customHeight="1" x14ac:dyDescent="0.25">
      <c r="A11" s="48" t="s">
        <v>43</v>
      </c>
      <c r="B11" s="48"/>
      <c r="C11" s="48"/>
      <c r="D11" s="48"/>
      <c r="E11" s="48"/>
      <c r="F11" s="48"/>
      <c r="G11" s="48"/>
      <c r="H11" s="48"/>
      <c r="I11" s="48"/>
      <c r="J11" s="48"/>
    </row>
    <row r="12" spans="1:10" ht="15" customHeight="1" x14ac:dyDescent="0.25">
      <c r="A12" s="48"/>
      <c r="B12" s="48"/>
      <c r="C12" s="48"/>
      <c r="D12" s="48"/>
      <c r="E12" s="48"/>
      <c r="F12" s="48"/>
      <c r="G12" s="48"/>
      <c r="H12" s="48"/>
      <c r="I12" s="48"/>
      <c r="J12" s="48"/>
    </row>
    <row r="13" spans="1:10" ht="15.75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</row>
    <row r="14" spans="1:10" ht="96.75" customHeight="1" x14ac:dyDescent="0.25">
      <c r="A14" s="21" t="s">
        <v>0</v>
      </c>
      <c r="B14" s="22" t="s">
        <v>5</v>
      </c>
      <c r="C14" s="21" t="s">
        <v>6</v>
      </c>
      <c r="D14" s="21" t="s">
        <v>1</v>
      </c>
      <c r="E14" s="23" t="s">
        <v>3</v>
      </c>
      <c r="F14" s="21" t="s">
        <v>7</v>
      </c>
      <c r="G14" s="21" t="s">
        <v>22</v>
      </c>
      <c r="H14" s="21" t="s">
        <v>4</v>
      </c>
      <c r="I14" s="21" t="s">
        <v>2</v>
      </c>
      <c r="J14" s="21" t="s">
        <v>25</v>
      </c>
    </row>
    <row r="15" spans="1:10" ht="18" customHeight="1" x14ac:dyDescent="0.25">
      <c r="A15" s="21" t="s">
        <v>15</v>
      </c>
      <c r="B15" s="22" t="s">
        <v>16</v>
      </c>
      <c r="C15" s="21" t="s">
        <v>17</v>
      </c>
      <c r="D15" s="21" t="s">
        <v>18</v>
      </c>
      <c r="E15" s="23" t="s">
        <v>19</v>
      </c>
      <c r="F15" s="21" t="s">
        <v>20</v>
      </c>
      <c r="G15" s="21" t="s">
        <v>81</v>
      </c>
      <c r="H15" s="21" t="s">
        <v>23</v>
      </c>
      <c r="I15" s="21" t="s">
        <v>24</v>
      </c>
      <c r="J15" s="21" t="s">
        <v>21</v>
      </c>
    </row>
    <row r="16" spans="1:10" ht="117" customHeight="1" x14ac:dyDescent="0.25">
      <c r="A16" s="24">
        <v>1</v>
      </c>
      <c r="B16" s="5" t="s">
        <v>45</v>
      </c>
      <c r="C16" s="25" t="s">
        <v>28</v>
      </c>
      <c r="D16" s="25">
        <f>600-40</f>
        <v>560</v>
      </c>
      <c r="E16" s="26"/>
      <c r="F16" s="37"/>
      <c r="G16" s="26"/>
      <c r="H16" s="26"/>
      <c r="I16" s="26"/>
      <c r="J16" s="39"/>
    </row>
    <row r="17" spans="1:10" ht="150.75" customHeight="1" x14ac:dyDescent="0.25">
      <c r="A17" s="24">
        <v>2</v>
      </c>
      <c r="B17" s="6" t="s">
        <v>46</v>
      </c>
      <c r="C17" s="25" t="s">
        <v>28</v>
      </c>
      <c r="D17" s="27">
        <v>230</v>
      </c>
      <c r="E17" s="26"/>
      <c r="F17" s="37"/>
      <c r="G17" s="26"/>
      <c r="H17" s="26"/>
      <c r="I17" s="26"/>
      <c r="J17" s="39"/>
    </row>
    <row r="18" spans="1:10" ht="110.25" customHeight="1" x14ac:dyDescent="0.25">
      <c r="A18" s="24">
        <v>3</v>
      </c>
      <c r="B18" s="7" t="s">
        <v>72</v>
      </c>
      <c r="C18" s="25" t="s">
        <v>28</v>
      </c>
      <c r="D18" s="27">
        <v>42</v>
      </c>
      <c r="E18" s="26"/>
      <c r="F18" s="37"/>
      <c r="G18" s="26"/>
      <c r="H18" s="26"/>
      <c r="I18" s="26"/>
      <c r="J18" s="39"/>
    </row>
    <row r="19" spans="1:10" ht="56.25" customHeight="1" x14ac:dyDescent="0.25">
      <c r="A19" s="24">
        <v>4</v>
      </c>
      <c r="B19" s="7" t="s">
        <v>47</v>
      </c>
      <c r="C19" s="25" t="s">
        <v>28</v>
      </c>
      <c r="D19" s="27">
        <f>140-20</f>
        <v>120</v>
      </c>
      <c r="E19" s="26"/>
      <c r="F19" s="37"/>
      <c r="G19" s="26"/>
      <c r="H19" s="26"/>
      <c r="I19" s="26"/>
      <c r="J19" s="39"/>
    </row>
    <row r="20" spans="1:10" ht="141.75" customHeight="1" x14ac:dyDescent="0.25">
      <c r="A20" s="24">
        <v>5</v>
      </c>
      <c r="B20" s="8" t="s">
        <v>48</v>
      </c>
      <c r="C20" s="28" t="s">
        <v>28</v>
      </c>
      <c r="D20" s="29">
        <f>350-24</f>
        <v>326</v>
      </c>
      <c r="E20" s="26"/>
      <c r="F20" s="37"/>
      <c r="G20" s="26"/>
      <c r="H20" s="26"/>
      <c r="I20" s="26"/>
      <c r="J20" s="39"/>
    </row>
    <row r="21" spans="1:10" ht="125.25" customHeight="1" x14ac:dyDescent="0.25">
      <c r="A21" s="24">
        <v>6</v>
      </c>
      <c r="B21" s="7" t="s">
        <v>29</v>
      </c>
      <c r="C21" s="25" t="s">
        <v>28</v>
      </c>
      <c r="D21" s="27">
        <v>150</v>
      </c>
      <c r="E21" s="26"/>
      <c r="F21" s="37"/>
      <c r="G21" s="26"/>
      <c r="H21" s="26"/>
      <c r="I21" s="26"/>
      <c r="J21" s="39"/>
    </row>
    <row r="22" spans="1:10" ht="35.25" customHeight="1" x14ac:dyDescent="0.25">
      <c r="A22" s="24">
        <v>7</v>
      </c>
      <c r="B22" s="7" t="s">
        <v>30</v>
      </c>
      <c r="C22" s="25" t="s">
        <v>28</v>
      </c>
      <c r="D22" s="27">
        <v>19</v>
      </c>
      <c r="E22" s="26"/>
      <c r="F22" s="37"/>
      <c r="G22" s="26"/>
      <c r="H22" s="26"/>
      <c r="I22" s="26"/>
      <c r="J22" s="39"/>
    </row>
    <row r="23" spans="1:10" ht="61.5" customHeight="1" x14ac:dyDescent="0.25">
      <c r="A23" s="24">
        <v>8</v>
      </c>
      <c r="B23" s="7" t="s">
        <v>31</v>
      </c>
      <c r="C23" s="25" t="s">
        <v>28</v>
      </c>
      <c r="D23" s="27">
        <v>12</v>
      </c>
      <c r="E23" s="26"/>
      <c r="F23" s="37"/>
      <c r="G23" s="26"/>
      <c r="H23" s="26"/>
      <c r="I23" s="26"/>
      <c r="J23" s="39"/>
    </row>
    <row r="24" spans="1:10" ht="119.25" customHeight="1" x14ac:dyDescent="0.25">
      <c r="A24" s="24">
        <v>9</v>
      </c>
      <c r="B24" s="7" t="s">
        <v>49</v>
      </c>
      <c r="C24" s="25" t="s">
        <v>28</v>
      </c>
      <c r="D24" s="27">
        <v>10</v>
      </c>
      <c r="E24" s="26"/>
      <c r="F24" s="37"/>
      <c r="G24" s="26"/>
      <c r="H24" s="26"/>
      <c r="I24" s="26"/>
      <c r="J24" s="39"/>
    </row>
    <row r="25" spans="1:10" ht="110.25" customHeight="1" x14ac:dyDescent="0.25">
      <c r="A25" s="24">
        <v>10</v>
      </c>
      <c r="B25" s="7" t="s">
        <v>50</v>
      </c>
      <c r="C25" s="25" t="s">
        <v>28</v>
      </c>
      <c r="D25" s="27">
        <v>235</v>
      </c>
      <c r="E25" s="26"/>
      <c r="F25" s="37"/>
      <c r="G25" s="26"/>
      <c r="H25" s="26"/>
      <c r="I25" s="26"/>
      <c r="J25" s="39"/>
    </row>
    <row r="26" spans="1:10" ht="177" customHeight="1" x14ac:dyDescent="0.25">
      <c r="A26" s="24">
        <v>11</v>
      </c>
      <c r="B26" s="7" t="s">
        <v>51</v>
      </c>
      <c r="C26" s="25" t="s">
        <v>28</v>
      </c>
      <c r="D26" s="25">
        <v>160</v>
      </c>
      <c r="E26" s="26"/>
      <c r="F26" s="37"/>
      <c r="G26" s="26"/>
      <c r="H26" s="26"/>
      <c r="I26" s="26"/>
      <c r="J26" s="39"/>
    </row>
    <row r="27" spans="1:10" ht="73.5" customHeight="1" x14ac:dyDescent="0.25">
      <c r="A27" s="24">
        <v>12</v>
      </c>
      <c r="B27" s="7" t="s">
        <v>32</v>
      </c>
      <c r="C27" s="25" t="s">
        <v>33</v>
      </c>
      <c r="D27" s="25">
        <v>4210</v>
      </c>
      <c r="E27" s="26"/>
      <c r="F27" s="37"/>
      <c r="G27" s="26"/>
      <c r="H27" s="26"/>
      <c r="I27" s="26"/>
      <c r="J27" s="39"/>
    </row>
    <row r="28" spans="1:10" ht="169.5" customHeight="1" x14ac:dyDescent="0.25">
      <c r="A28" s="24">
        <v>13</v>
      </c>
      <c r="B28" s="8" t="s">
        <v>52</v>
      </c>
      <c r="C28" s="28" t="s">
        <v>28</v>
      </c>
      <c r="D28" s="30">
        <f>120-10</f>
        <v>110</v>
      </c>
      <c r="E28" s="26"/>
      <c r="F28" s="37"/>
      <c r="G28" s="26"/>
      <c r="H28" s="26"/>
      <c r="I28" s="26"/>
      <c r="J28" s="39"/>
    </row>
    <row r="29" spans="1:10" ht="112.5" customHeight="1" x14ac:dyDescent="0.25">
      <c r="A29" s="24">
        <v>14</v>
      </c>
      <c r="B29" s="7" t="s">
        <v>53</v>
      </c>
      <c r="C29" s="25" t="s">
        <v>28</v>
      </c>
      <c r="D29" s="25">
        <v>170</v>
      </c>
      <c r="E29" s="26"/>
      <c r="F29" s="37"/>
      <c r="G29" s="26"/>
      <c r="H29" s="26"/>
      <c r="I29" s="26"/>
      <c r="J29" s="39"/>
    </row>
    <row r="30" spans="1:10" ht="78.75" customHeight="1" x14ac:dyDescent="0.25">
      <c r="A30" s="24">
        <v>15</v>
      </c>
      <c r="B30" s="7" t="s">
        <v>34</v>
      </c>
      <c r="C30" s="25" t="s">
        <v>28</v>
      </c>
      <c r="D30" s="25">
        <v>220</v>
      </c>
      <c r="E30" s="26"/>
      <c r="F30" s="37"/>
      <c r="G30" s="26"/>
      <c r="H30" s="26"/>
      <c r="I30" s="26"/>
      <c r="J30" s="39"/>
    </row>
    <row r="31" spans="1:10" ht="248.25" customHeight="1" x14ac:dyDescent="0.25">
      <c r="A31" s="24">
        <v>16</v>
      </c>
      <c r="B31" s="7" t="s">
        <v>54</v>
      </c>
      <c r="C31" s="25" t="s">
        <v>28</v>
      </c>
      <c r="D31" s="25">
        <v>20</v>
      </c>
      <c r="E31" s="26"/>
      <c r="F31" s="37"/>
      <c r="G31" s="26"/>
      <c r="H31" s="26"/>
      <c r="I31" s="26"/>
      <c r="J31" s="39"/>
    </row>
    <row r="32" spans="1:10" ht="103.5" customHeight="1" x14ac:dyDescent="0.25">
      <c r="A32" s="24">
        <v>17</v>
      </c>
      <c r="B32" s="7" t="s">
        <v>55</v>
      </c>
      <c r="C32" s="25" t="s">
        <v>28</v>
      </c>
      <c r="D32" s="25">
        <v>12</v>
      </c>
      <c r="E32" s="26"/>
      <c r="F32" s="37"/>
      <c r="G32" s="26"/>
      <c r="H32" s="26"/>
      <c r="I32" s="26"/>
      <c r="J32" s="39"/>
    </row>
    <row r="33" spans="1:10" ht="73.5" customHeight="1" x14ac:dyDescent="0.25">
      <c r="A33" s="24">
        <v>18</v>
      </c>
      <c r="B33" s="7" t="s">
        <v>35</v>
      </c>
      <c r="C33" s="25" t="s">
        <v>28</v>
      </c>
      <c r="D33" s="25">
        <v>6</v>
      </c>
      <c r="E33" s="26"/>
      <c r="F33" s="37"/>
      <c r="G33" s="26"/>
      <c r="H33" s="26"/>
      <c r="I33" s="26"/>
      <c r="J33" s="39"/>
    </row>
    <row r="34" spans="1:10" ht="167.25" customHeight="1" x14ac:dyDescent="0.25">
      <c r="A34" s="24">
        <v>19</v>
      </c>
      <c r="B34" s="8" t="s">
        <v>56</v>
      </c>
      <c r="C34" s="28" t="s">
        <v>28</v>
      </c>
      <c r="D34" s="28">
        <v>55</v>
      </c>
      <c r="E34" s="26"/>
      <c r="F34" s="37"/>
      <c r="G34" s="26"/>
      <c r="H34" s="26"/>
      <c r="I34" s="26"/>
      <c r="J34" s="39"/>
    </row>
    <row r="35" spans="1:10" ht="84" customHeight="1" x14ac:dyDescent="0.25">
      <c r="A35" s="24">
        <v>20</v>
      </c>
      <c r="B35" s="7" t="s">
        <v>36</v>
      </c>
      <c r="C35" s="25" t="s">
        <v>14</v>
      </c>
      <c r="D35" s="25">
        <v>1210</v>
      </c>
      <c r="E35" s="26"/>
      <c r="F35" s="37"/>
      <c r="G35" s="26"/>
      <c r="H35" s="26"/>
      <c r="I35" s="26"/>
      <c r="J35" s="39"/>
    </row>
    <row r="36" spans="1:10" ht="172.5" customHeight="1" x14ac:dyDescent="0.25">
      <c r="A36" s="24">
        <v>21</v>
      </c>
      <c r="B36" s="7" t="s">
        <v>73</v>
      </c>
      <c r="C36" s="25" t="s">
        <v>14</v>
      </c>
      <c r="D36" s="25">
        <v>36</v>
      </c>
      <c r="E36" s="26"/>
      <c r="F36" s="37"/>
      <c r="G36" s="26"/>
      <c r="H36" s="26"/>
      <c r="I36" s="26"/>
      <c r="J36" s="39"/>
    </row>
    <row r="37" spans="1:10" ht="170.25" customHeight="1" x14ac:dyDescent="0.25">
      <c r="A37" s="24">
        <v>22</v>
      </c>
      <c r="B37" s="8" t="s">
        <v>57</v>
      </c>
      <c r="C37" s="28" t="s">
        <v>28</v>
      </c>
      <c r="D37" s="28">
        <v>6</v>
      </c>
      <c r="E37" s="26"/>
      <c r="F37" s="37"/>
      <c r="G37" s="26"/>
      <c r="H37" s="26"/>
      <c r="I37" s="26"/>
      <c r="J37" s="39"/>
    </row>
    <row r="38" spans="1:10" ht="168" customHeight="1" x14ac:dyDescent="0.25">
      <c r="A38" s="24">
        <v>23</v>
      </c>
      <c r="B38" s="8" t="s">
        <v>37</v>
      </c>
      <c r="C38" s="28" t="s">
        <v>28</v>
      </c>
      <c r="D38" s="28">
        <v>40</v>
      </c>
      <c r="E38" s="26"/>
      <c r="F38" s="37"/>
      <c r="G38" s="26"/>
      <c r="H38" s="26"/>
      <c r="I38" s="26"/>
      <c r="J38" s="39"/>
    </row>
    <row r="39" spans="1:10" ht="129" customHeight="1" x14ac:dyDescent="0.25">
      <c r="A39" s="24">
        <v>24</v>
      </c>
      <c r="B39" s="8" t="s">
        <v>58</v>
      </c>
      <c r="C39" s="28" t="s">
        <v>38</v>
      </c>
      <c r="D39" s="28">
        <v>100</v>
      </c>
      <c r="E39" s="26"/>
      <c r="F39" s="37"/>
      <c r="G39" s="26"/>
      <c r="H39" s="26"/>
      <c r="I39" s="26"/>
      <c r="J39" s="39"/>
    </row>
    <row r="40" spans="1:10" ht="116.25" customHeight="1" x14ac:dyDescent="0.25">
      <c r="A40" s="24">
        <v>25</v>
      </c>
      <c r="B40" s="8" t="s">
        <v>59</v>
      </c>
      <c r="C40" s="28" t="s">
        <v>28</v>
      </c>
      <c r="D40" s="28">
        <v>210</v>
      </c>
      <c r="E40" s="26"/>
      <c r="F40" s="37"/>
      <c r="G40" s="26"/>
      <c r="H40" s="26"/>
      <c r="I40" s="26"/>
      <c r="J40" s="39"/>
    </row>
    <row r="41" spans="1:10" ht="111" customHeight="1" x14ac:dyDescent="0.25">
      <c r="A41" s="24">
        <v>26</v>
      </c>
      <c r="B41" s="8" t="s">
        <v>60</v>
      </c>
      <c r="C41" s="28" t="s">
        <v>28</v>
      </c>
      <c r="D41" s="28">
        <v>24</v>
      </c>
      <c r="E41" s="26"/>
      <c r="F41" s="37"/>
      <c r="G41" s="26"/>
      <c r="H41" s="26"/>
      <c r="I41" s="26"/>
      <c r="J41" s="39"/>
    </row>
    <row r="42" spans="1:10" ht="107.25" customHeight="1" x14ac:dyDescent="0.25">
      <c r="A42" s="24">
        <v>27</v>
      </c>
      <c r="B42" s="7" t="s">
        <v>61</v>
      </c>
      <c r="C42" s="25" t="s">
        <v>28</v>
      </c>
      <c r="D42" s="25">
        <v>50</v>
      </c>
      <c r="E42" s="26"/>
      <c r="F42" s="37"/>
      <c r="G42" s="26"/>
      <c r="H42" s="26"/>
      <c r="I42" s="26"/>
      <c r="J42" s="39"/>
    </row>
    <row r="43" spans="1:10" ht="69.75" customHeight="1" x14ac:dyDescent="0.25">
      <c r="A43" s="24">
        <v>28</v>
      </c>
      <c r="B43" s="7" t="s">
        <v>62</v>
      </c>
      <c r="C43" s="25" t="s">
        <v>28</v>
      </c>
      <c r="D43" s="25">
        <v>5</v>
      </c>
      <c r="E43" s="26"/>
      <c r="F43" s="37"/>
      <c r="G43" s="26"/>
      <c r="H43" s="26"/>
      <c r="I43" s="26"/>
      <c r="J43" s="39"/>
    </row>
    <row r="44" spans="1:10" ht="123" customHeight="1" x14ac:dyDescent="0.25">
      <c r="A44" s="24">
        <v>29</v>
      </c>
      <c r="B44" s="7" t="s">
        <v>39</v>
      </c>
      <c r="C44" s="25" t="s">
        <v>40</v>
      </c>
      <c r="D44" s="25">
        <v>140</v>
      </c>
      <c r="E44" s="26"/>
      <c r="F44" s="37"/>
      <c r="G44" s="26"/>
      <c r="H44" s="26"/>
      <c r="I44" s="26"/>
      <c r="J44" s="39"/>
    </row>
    <row r="45" spans="1:10" ht="107.25" customHeight="1" x14ac:dyDescent="0.25">
      <c r="A45" s="24">
        <v>30</v>
      </c>
      <c r="B45" s="8" t="s">
        <v>63</v>
      </c>
      <c r="C45" s="25" t="s">
        <v>40</v>
      </c>
      <c r="D45" s="25">
        <v>55</v>
      </c>
      <c r="E45" s="26"/>
      <c r="F45" s="37"/>
      <c r="G45" s="26"/>
      <c r="H45" s="26"/>
      <c r="I45" s="26"/>
      <c r="J45" s="39"/>
    </row>
    <row r="46" spans="1:10" ht="104.25" customHeight="1" x14ac:dyDescent="0.25">
      <c r="A46" s="24">
        <v>31</v>
      </c>
      <c r="B46" s="7" t="s">
        <v>64</v>
      </c>
      <c r="C46" s="25" t="s">
        <v>40</v>
      </c>
      <c r="D46" s="25">
        <f>370-40</f>
        <v>330</v>
      </c>
      <c r="E46" s="26"/>
      <c r="F46" s="37"/>
      <c r="G46" s="26"/>
      <c r="H46" s="26"/>
      <c r="I46" s="26"/>
      <c r="J46" s="39"/>
    </row>
    <row r="47" spans="1:10" ht="133.5" customHeight="1" x14ac:dyDescent="0.25">
      <c r="A47" s="24">
        <v>32</v>
      </c>
      <c r="B47" s="8" t="s">
        <v>65</v>
      </c>
      <c r="C47" s="28" t="s">
        <v>28</v>
      </c>
      <c r="D47" s="28">
        <v>150</v>
      </c>
      <c r="E47" s="26"/>
      <c r="F47" s="37"/>
      <c r="G47" s="26"/>
      <c r="H47" s="26"/>
      <c r="I47" s="26"/>
      <c r="J47" s="39"/>
    </row>
    <row r="48" spans="1:10" ht="113.25" customHeight="1" x14ac:dyDescent="0.25">
      <c r="A48" s="24">
        <v>33</v>
      </c>
      <c r="B48" s="7" t="s">
        <v>66</v>
      </c>
      <c r="C48" s="25" t="s">
        <v>28</v>
      </c>
      <c r="D48" s="27">
        <v>5</v>
      </c>
      <c r="E48" s="26"/>
      <c r="F48" s="37"/>
      <c r="G48" s="26"/>
      <c r="H48" s="26"/>
      <c r="I48" s="26"/>
      <c r="J48" s="39"/>
    </row>
    <row r="49" spans="1:10" ht="132" customHeight="1" x14ac:dyDescent="0.25">
      <c r="A49" s="24">
        <v>34</v>
      </c>
      <c r="B49" s="7" t="s">
        <v>67</v>
      </c>
      <c r="C49" s="25" t="s">
        <v>28</v>
      </c>
      <c r="D49" s="25">
        <v>14</v>
      </c>
      <c r="E49" s="26"/>
      <c r="F49" s="37"/>
      <c r="G49" s="26"/>
      <c r="H49" s="26"/>
      <c r="I49" s="26"/>
      <c r="J49" s="39"/>
    </row>
    <row r="50" spans="1:10" ht="105" customHeight="1" x14ac:dyDescent="0.25">
      <c r="A50" s="24">
        <v>35</v>
      </c>
      <c r="B50" s="8" t="s">
        <v>68</v>
      </c>
      <c r="C50" s="25" t="s">
        <v>28</v>
      </c>
      <c r="D50" s="25">
        <v>6</v>
      </c>
      <c r="E50" s="26"/>
      <c r="F50" s="37"/>
      <c r="G50" s="26"/>
      <c r="H50" s="26"/>
      <c r="I50" s="26"/>
      <c r="J50" s="39"/>
    </row>
    <row r="51" spans="1:10" ht="115.5" customHeight="1" x14ac:dyDescent="0.25">
      <c r="A51" s="24">
        <v>36</v>
      </c>
      <c r="B51" s="8" t="s">
        <v>69</v>
      </c>
      <c r="C51" s="28" t="s">
        <v>28</v>
      </c>
      <c r="D51" s="28">
        <v>5</v>
      </c>
      <c r="E51" s="26"/>
      <c r="F51" s="37"/>
      <c r="G51" s="26"/>
      <c r="H51" s="26"/>
      <c r="I51" s="26"/>
      <c r="J51" s="39"/>
    </row>
    <row r="52" spans="1:10" ht="176.25" customHeight="1" x14ac:dyDescent="0.25">
      <c r="A52" s="24">
        <v>37</v>
      </c>
      <c r="B52" s="8" t="s">
        <v>41</v>
      </c>
      <c r="C52" s="28" t="s">
        <v>40</v>
      </c>
      <c r="D52" s="28">
        <v>320</v>
      </c>
      <c r="E52" s="26"/>
      <c r="F52" s="37"/>
      <c r="G52" s="26"/>
      <c r="H52" s="26"/>
      <c r="I52" s="26"/>
      <c r="J52" s="39"/>
    </row>
    <row r="53" spans="1:10" ht="95.25" customHeight="1" x14ac:dyDescent="0.25">
      <c r="A53" s="24">
        <v>38</v>
      </c>
      <c r="B53" s="7" t="s">
        <v>74</v>
      </c>
      <c r="C53" s="25" t="s">
        <v>42</v>
      </c>
      <c r="D53" s="25">
        <v>770</v>
      </c>
      <c r="E53" s="26"/>
      <c r="F53" s="37"/>
      <c r="G53" s="26"/>
      <c r="H53" s="26"/>
      <c r="I53" s="26"/>
      <c r="J53" s="39"/>
    </row>
    <row r="54" spans="1:10" ht="82.5" customHeight="1" x14ac:dyDescent="0.25">
      <c r="A54" s="24">
        <v>39</v>
      </c>
      <c r="B54" s="7" t="s">
        <v>75</v>
      </c>
      <c r="C54" s="25" t="s">
        <v>42</v>
      </c>
      <c r="D54" s="25">
        <v>1170</v>
      </c>
      <c r="E54" s="26"/>
      <c r="F54" s="37"/>
      <c r="G54" s="26"/>
      <c r="H54" s="26"/>
      <c r="I54" s="26"/>
      <c r="J54" s="39"/>
    </row>
    <row r="55" spans="1:10" ht="129" customHeight="1" x14ac:dyDescent="0.25">
      <c r="A55" s="24">
        <v>40</v>
      </c>
      <c r="B55" s="7" t="s">
        <v>76</v>
      </c>
      <c r="C55" s="25" t="s">
        <v>42</v>
      </c>
      <c r="D55" s="25">
        <v>20</v>
      </c>
      <c r="E55" s="26"/>
      <c r="F55" s="37"/>
      <c r="G55" s="26"/>
      <c r="H55" s="26"/>
      <c r="I55" s="26"/>
      <c r="J55" s="39"/>
    </row>
    <row r="56" spans="1:10" ht="120" customHeight="1" x14ac:dyDescent="0.25">
      <c r="A56" s="24">
        <v>41</v>
      </c>
      <c r="B56" s="8" t="s">
        <v>77</v>
      </c>
      <c r="C56" s="25" t="s">
        <v>42</v>
      </c>
      <c r="D56" s="25">
        <f>150-40</f>
        <v>110</v>
      </c>
      <c r="E56" s="26"/>
      <c r="F56" s="37"/>
      <c r="G56" s="26"/>
      <c r="H56" s="26"/>
      <c r="I56" s="26"/>
      <c r="J56" s="39"/>
    </row>
    <row r="57" spans="1:10" ht="105" customHeight="1" x14ac:dyDescent="0.25">
      <c r="A57" s="24">
        <v>42</v>
      </c>
      <c r="B57" s="8" t="s">
        <v>78</v>
      </c>
      <c r="C57" s="28" t="s">
        <v>42</v>
      </c>
      <c r="D57" s="28">
        <f>1950-40</f>
        <v>1910</v>
      </c>
      <c r="E57" s="26"/>
      <c r="F57" s="37"/>
      <c r="G57" s="26"/>
      <c r="H57" s="26"/>
      <c r="I57" s="26"/>
      <c r="J57" s="39"/>
    </row>
    <row r="58" spans="1:10" ht="102.75" customHeight="1" x14ac:dyDescent="0.25">
      <c r="A58" s="24">
        <v>43</v>
      </c>
      <c r="B58" s="8" t="s">
        <v>79</v>
      </c>
      <c r="C58" s="28" t="s">
        <v>42</v>
      </c>
      <c r="D58" s="28">
        <f>1800-40</f>
        <v>1760</v>
      </c>
      <c r="E58" s="26"/>
      <c r="F58" s="37"/>
      <c r="G58" s="26"/>
      <c r="H58" s="26"/>
      <c r="I58" s="26"/>
      <c r="J58" s="39"/>
    </row>
    <row r="59" spans="1:10" ht="118.5" customHeight="1" x14ac:dyDescent="0.25">
      <c r="A59" s="24">
        <v>44</v>
      </c>
      <c r="B59" s="7" t="s">
        <v>80</v>
      </c>
      <c r="C59" s="25" t="s">
        <v>40</v>
      </c>
      <c r="D59" s="25">
        <v>220</v>
      </c>
      <c r="E59" s="26"/>
      <c r="F59" s="37"/>
      <c r="G59" s="26"/>
      <c r="H59" s="26"/>
      <c r="I59" s="26"/>
      <c r="J59" s="39"/>
    </row>
    <row r="60" spans="1:10" ht="15.75" x14ac:dyDescent="0.25">
      <c r="A60" s="31"/>
      <c r="B60" s="45" t="s">
        <v>11</v>
      </c>
      <c r="C60" s="46"/>
      <c r="D60" s="46"/>
      <c r="E60" s="47"/>
      <c r="F60" s="32"/>
      <c r="G60" s="33">
        <f>SUM(G16:G59)</f>
        <v>0</v>
      </c>
      <c r="H60" s="33">
        <f>SUM(H16:H59)</f>
        <v>0</v>
      </c>
      <c r="I60" s="33">
        <f>SUM(I16:I59)</f>
        <v>0</v>
      </c>
      <c r="J60" s="38"/>
    </row>
    <row r="61" spans="1:10" ht="15.75" customHeight="1" x14ac:dyDescent="0.25">
      <c r="A61" s="34"/>
      <c r="B61" s="12"/>
      <c r="C61" s="35"/>
      <c r="D61" s="35"/>
      <c r="E61" s="16"/>
      <c r="F61" s="16"/>
      <c r="G61" s="36"/>
      <c r="H61" s="36"/>
      <c r="I61" s="36"/>
      <c r="J61" s="16"/>
    </row>
    <row r="62" spans="1:10" ht="15.75" x14ac:dyDescent="0.25">
      <c r="A62" s="34"/>
      <c r="B62" s="13"/>
      <c r="C62" s="34"/>
      <c r="D62" s="34"/>
      <c r="E62" s="16"/>
      <c r="F62" s="16"/>
      <c r="G62" s="36"/>
      <c r="H62" s="36"/>
      <c r="I62" s="36"/>
      <c r="J62" s="16"/>
    </row>
    <row r="63" spans="1:10" ht="15.75" x14ac:dyDescent="0.25">
      <c r="A63" s="34"/>
      <c r="B63" s="13"/>
      <c r="C63" s="34"/>
      <c r="D63" s="34"/>
      <c r="E63" s="16"/>
      <c r="F63" s="16"/>
      <c r="G63" s="36"/>
      <c r="H63" s="36"/>
      <c r="I63" s="36"/>
      <c r="J63" s="16"/>
    </row>
    <row r="64" spans="1:10" ht="15.75" x14ac:dyDescent="0.25">
      <c r="A64" s="3"/>
      <c r="B64" s="2"/>
      <c r="C64" s="3"/>
      <c r="D64" s="3"/>
      <c r="E64" s="16"/>
      <c r="F64" s="16"/>
      <c r="G64" s="36"/>
      <c r="H64" s="36"/>
      <c r="I64" s="36"/>
      <c r="J64" s="16"/>
    </row>
    <row r="65" spans="1:10" ht="15.75" x14ac:dyDescent="0.25">
      <c r="A65" s="3"/>
      <c r="B65" s="2"/>
      <c r="C65" s="3"/>
      <c r="D65" s="3"/>
      <c r="E65" s="16"/>
      <c r="F65" s="16"/>
      <c r="G65" s="36"/>
      <c r="H65" s="36"/>
      <c r="I65" s="36"/>
      <c r="J65" s="16"/>
    </row>
    <row r="66" spans="1:10" ht="15.75" customHeight="1" x14ac:dyDescent="0.25">
      <c r="A66" s="3"/>
      <c r="B66" s="2"/>
      <c r="C66" s="3"/>
      <c r="D66" s="3"/>
      <c r="E66" s="16"/>
      <c r="F66" s="16"/>
      <c r="G66" s="36"/>
      <c r="H66" s="36"/>
      <c r="I66" s="36"/>
      <c r="J66" s="16"/>
    </row>
    <row r="67" spans="1:10" ht="15.75" customHeight="1" x14ac:dyDescent="0.25">
      <c r="A67" s="41" t="s">
        <v>44</v>
      </c>
      <c r="B67" s="41"/>
      <c r="C67" s="41"/>
      <c r="D67" s="41"/>
      <c r="E67" s="41"/>
      <c r="F67" s="41"/>
      <c r="G67" s="41"/>
      <c r="H67" s="41"/>
      <c r="I67" s="41"/>
      <c r="J67" s="41"/>
    </row>
    <row r="68" spans="1:10" ht="48.75" customHeight="1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</row>
    <row r="69" spans="1:10" ht="15.75" customHeight="1" x14ac:dyDescent="0.25">
      <c r="A69" s="1"/>
      <c r="B69" s="2"/>
      <c r="C69" s="1"/>
      <c r="D69" s="1"/>
      <c r="G69" s="11"/>
      <c r="H69" s="11"/>
      <c r="I69" s="11"/>
    </row>
    <row r="70" spans="1:10" ht="15.75" x14ac:dyDescent="0.25">
      <c r="A70" s="1"/>
      <c r="B70" s="2"/>
      <c r="C70" s="1"/>
      <c r="D70" s="1"/>
      <c r="G70" s="11"/>
      <c r="H70" s="11"/>
      <c r="I70" s="11"/>
    </row>
    <row r="71" spans="1:10" ht="15.75" x14ac:dyDescent="0.25">
      <c r="A71" s="1"/>
      <c r="B71" s="2"/>
      <c r="C71" s="1"/>
      <c r="D71" s="1"/>
      <c r="G71" s="11"/>
      <c r="H71" s="11"/>
      <c r="I71" s="11"/>
    </row>
    <row r="72" spans="1:10" ht="15.75" x14ac:dyDescent="0.25">
      <c r="A72" s="1"/>
      <c r="B72" s="2"/>
      <c r="C72" s="1"/>
      <c r="D72" s="1"/>
      <c r="G72" s="11"/>
      <c r="H72" s="11"/>
      <c r="I72" s="11"/>
    </row>
    <row r="73" spans="1:10" ht="15.75" customHeight="1" x14ac:dyDescent="0.25">
      <c r="A73" s="1"/>
      <c r="B73" s="2"/>
      <c r="C73" s="1"/>
      <c r="D73" s="1"/>
      <c r="G73" s="11"/>
      <c r="H73" s="11"/>
      <c r="I73" s="11"/>
    </row>
    <row r="74" spans="1:10" ht="15.75" customHeight="1" x14ac:dyDescent="0.25">
      <c r="A74" s="1"/>
      <c r="B74" s="2"/>
      <c r="C74" s="3"/>
      <c r="D74" s="1"/>
      <c r="G74" s="11"/>
      <c r="H74" s="11"/>
      <c r="I74" s="11"/>
    </row>
    <row r="75" spans="1:10" ht="15.75" customHeight="1" x14ac:dyDescent="0.25">
      <c r="A75" s="1"/>
      <c r="B75" s="2"/>
      <c r="C75" s="1"/>
      <c r="D75" s="1"/>
      <c r="G75" s="11"/>
      <c r="H75" s="11"/>
      <c r="I75" s="11"/>
    </row>
    <row r="76" spans="1:10" ht="15.75" customHeight="1" x14ac:dyDescent="0.25">
      <c r="A76" s="1"/>
      <c r="B76" s="2"/>
      <c r="C76" s="1"/>
      <c r="D76" s="1"/>
      <c r="G76" s="11"/>
      <c r="H76" s="11"/>
      <c r="I76" s="11"/>
    </row>
    <row r="77" spans="1:10" ht="15.75" customHeight="1" x14ac:dyDescent="0.25">
      <c r="A77" s="1"/>
      <c r="B77" s="2"/>
      <c r="C77" s="1"/>
      <c r="D77" s="1"/>
      <c r="G77" s="11"/>
      <c r="H77" s="11"/>
      <c r="I77" s="11"/>
    </row>
    <row r="78" spans="1:10" ht="15.75" customHeight="1" x14ac:dyDescent="0.25">
      <c r="A78" s="1"/>
      <c r="B78" s="2"/>
      <c r="C78" s="1"/>
      <c r="D78" s="1"/>
      <c r="G78" s="11"/>
      <c r="H78" s="11"/>
      <c r="I78" s="11"/>
    </row>
    <row r="79" spans="1:10" ht="15.75" customHeight="1" x14ac:dyDescent="0.25">
      <c r="A79" s="1"/>
      <c r="B79" s="2"/>
      <c r="C79" s="1"/>
      <c r="D79" s="1"/>
      <c r="G79" s="11"/>
      <c r="H79" s="11"/>
      <c r="I79" s="11"/>
    </row>
    <row r="80" spans="1:10" ht="15.75" customHeight="1" x14ac:dyDescent="0.25">
      <c r="A80" s="1"/>
      <c r="B80" s="2"/>
      <c r="C80" s="1"/>
      <c r="D80" s="1"/>
      <c r="G80" s="11"/>
      <c r="H80" s="11"/>
      <c r="I80" s="11"/>
    </row>
    <row r="81" spans="1:9" ht="15.75" customHeight="1" x14ac:dyDescent="0.25">
      <c r="A81" s="1"/>
      <c r="B81" s="2"/>
      <c r="C81" s="1"/>
      <c r="D81" s="1"/>
      <c r="G81" s="11"/>
      <c r="H81" s="11"/>
      <c r="I81" s="11"/>
    </row>
    <row r="82" spans="1:9" ht="15" customHeight="1" x14ac:dyDescent="0.25">
      <c r="A82" s="1"/>
      <c r="B82" s="2"/>
      <c r="C82" s="1"/>
      <c r="D82" s="1"/>
      <c r="G82" s="11"/>
      <c r="H82" s="11"/>
      <c r="I82" s="11"/>
    </row>
    <row r="83" spans="1:9" ht="15.75" customHeight="1" x14ac:dyDescent="0.25">
      <c r="A83" s="1"/>
      <c r="B83" s="2"/>
      <c r="C83" s="1"/>
      <c r="D83" s="1"/>
      <c r="G83" s="11"/>
      <c r="H83" s="11"/>
      <c r="I83" s="11"/>
    </row>
    <row r="84" spans="1:9" ht="15.75" customHeight="1" x14ac:dyDescent="0.25">
      <c r="A84" s="1"/>
      <c r="B84" s="2"/>
      <c r="C84" s="1"/>
      <c r="D84" s="1"/>
      <c r="G84" s="11"/>
      <c r="H84" s="11"/>
      <c r="I84" s="11"/>
    </row>
    <row r="85" spans="1:9" ht="15.75" customHeight="1" x14ac:dyDescent="0.25">
      <c r="A85" s="1"/>
      <c r="B85" s="2"/>
      <c r="C85" s="1"/>
      <c r="D85" s="1"/>
      <c r="G85" s="11"/>
      <c r="H85" s="11"/>
      <c r="I85" s="11"/>
    </row>
    <row r="86" spans="1:9" ht="15.75" customHeight="1" x14ac:dyDescent="0.25">
      <c r="A86" s="1"/>
      <c r="B86" s="2"/>
      <c r="C86" s="1"/>
      <c r="D86" s="1"/>
      <c r="G86" s="11"/>
      <c r="H86" s="11"/>
      <c r="I86" s="11"/>
    </row>
    <row r="87" spans="1:9" ht="15.75" customHeight="1" x14ac:dyDescent="0.25">
      <c r="A87" s="1"/>
      <c r="B87" s="2"/>
      <c r="C87" s="1"/>
      <c r="D87" s="1"/>
      <c r="G87" s="11"/>
      <c r="H87" s="11"/>
      <c r="I87" s="11"/>
    </row>
    <row r="88" spans="1:9" ht="15.75" customHeight="1" x14ac:dyDescent="0.25">
      <c r="A88" s="1"/>
      <c r="B88" s="2"/>
      <c r="C88" s="1"/>
      <c r="D88" s="1"/>
      <c r="G88" s="11"/>
      <c r="H88" s="11"/>
      <c r="I88" s="11"/>
    </row>
    <row r="89" spans="1:9" ht="15.75" customHeight="1" x14ac:dyDescent="0.25">
      <c r="A89" s="1"/>
      <c r="B89" s="2"/>
      <c r="C89" s="1"/>
      <c r="D89" s="1"/>
      <c r="G89" s="11"/>
      <c r="H89" s="11"/>
      <c r="I89" s="11"/>
    </row>
    <row r="90" spans="1:9" ht="15.75" customHeight="1" x14ac:dyDescent="0.25">
      <c r="A90" s="1"/>
      <c r="B90" s="2"/>
      <c r="C90" s="1"/>
      <c r="D90" s="1"/>
      <c r="G90" s="11"/>
      <c r="H90" s="11"/>
      <c r="I90" s="11"/>
    </row>
    <row r="91" spans="1:9" ht="15.75" customHeight="1" x14ac:dyDescent="0.25">
      <c r="A91" s="1"/>
      <c r="B91" s="2"/>
      <c r="C91" s="1"/>
      <c r="D91" s="1"/>
      <c r="G91" s="11"/>
      <c r="H91" s="11"/>
      <c r="I91" s="11"/>
    </row>
    <row r="92" spans="1:9" ht="15.75" customHeight="1" x14ac:dyDescent="0.25">
      <c r="A92" s="1"/>
      <c r="B92" s="2"/>
      <c r="C92" s="1"/>
      <c r="D92" s="1"/>
      <c r="G92" s="11"/>
      <c r="H92" s="11"/>
      <c r="I92" s="11"/>
    </row>
    <row r="93" spans="1:9" ht="15.75" x14ac:dyDescent="0.25">
      <c r="A93" s="1"/>
      <c r="B93" s="2"/>
      <c r="C93" s="1"/>
      <c r="D93" s="1"/>
      <c r="G93" s="11"/>
      <c r="H93" s="11"/>
      <c r="I93" s="11"/>
    </row>
    <row r="94" spans="1:9" ht="15.75" x14ac:dyDescent="0.25">
      <c r="A94" s="1"/>
      <c r="B94" s="2"/>
      <c r="C94" s="1"/>
      <c r="D94" s="1"/>
      <c r="G94" s="11"/>
      <c r="H94" s="11"/>
      <c r="I94" s="11"/>
    </row>
    <row r="95" spans="1:9" ht="15.75" x14ac:dyDescent="0.25">
      <c r="A95" s="1"/>
      <c r="B95" s="2"/>
      <c r="C95" s="1"/>
      <c r="D95" s="1"/>
      <c r="G95" s="11"/>
      <c r="H95" s="11"/>
      <c r="I95" s="11"/>
    </row>
    <row r="96" spans="1:9" ht="15.75" x14ac:dyDescent="0.25">
      <c r="A96" s="1"/>
      <c r="B96" s="2"/>
      <c r="C96" s="1"/>
      <c r="D96" s="1"/>
      <c r="G96" s="11"/>
      <c r="H96" s="11"/>
      <c r="I96" s="11"/>
    </row>
    <row r="97" spans="1:9" x14ac:dyDescent="0.25">
      <c r="A97" s="43"/>
      <c r="B97" s="43"/>
      <c r="C97" s="43"/>
      <c r="D97" s="43"/>
      <c r="G97" s="11"/>
      <c r="H97" s="11"/>
      <c r="I97" s="11"/>
    </row>
    <row r="98" spans="1:9" ht="15.75" customHeight="1" x14ac:dyDescent="0.25">
      <c r="A98" s="4"/>
      <c r="B98" s="4"/>
      <c r="C98" s="4"/>
      <c r="D98" s="4"/>
      <c r="G98" s="11"/>
      <c r="H98" s="11"/>
      <c r="I98" s="11"/>
    </row>
    <row r="99" spans="1:9" x14ac:dyDescent="0.25">
      <c r="A99" s="4"/>
      <c r="B99" s="4"/>
      <c r="C99" s="4"/>
      <c r="D99" s="4"/>
      <c r="G99" s="11"/>
      <c r="H99" s="11"/>
      <c r="I99" s="11"/>
    </row>
    <row r="100" spans="1:9" ht="15.75" customHeight="1" x14ac:dyDescent="0.25">
      <c r="A100" s="4"/>
      <c r="B100" s="4"/>
      <c r="C100" s="4"/>
      <c r="D100" s="4"/>
    </row>
    <row r="101" spans="1:9" x14ac:dyDescent="0.25">
      <c r="A101" s="4"/>
      <c r="B101" s="4"/>
      <c r="C101" s="4"/>
      <c r="D101" s="4"/>
    </row>
    <row r="102" spans="1:9" x14ac:dyDescent="0.25">
      <c r="A102" s="4"/>
      <c r="B102" s="4"/>
      <c r="C102" s="4"/>
      <c r="D102" s="4"/>
    </row>
    <row r="103" spans="1:9" ht="15.75" customHeight="1" x14ac:dyDescent="0.25">
      <c r="A103" s="4"/>
      <c r="B103" s="4"/>
      <c r="C103" s="4"/>
      <c r="D103" s="4"/>
    </row>
    <row r="104" spans="1:9" x14ac:dyDescent="0.25">
      <c r="A104" s="4"/>
      <c r="B104" s="4"/>
      <c r="C104" s="4"/>
      <c r="D104" s="4"/>
    </row>
    <row r="105" spans="1:9" ht="15.75" customHeight="1" x14ac:dyDescent="0.25">
      <c r="A105" s="4"/>
      <c r="B105" s="4"/>
      <c r="C105" s="4"/>
      <c r="D105" s="4"/>
    </row>
    <row r="106" spans="1:9" ht="15.75" customHeight="1" x14ac:dyDescent="0.25">
      <c r="A106" s="4"/>
      <c r="B106" s="4"/>
      <c r="C106" s="4"/>
      <c r="D106" s="4"/>
    </row>
    <row r="107" spans="1:9" x14ac:dyDescent="0.25">
      <c r="A107" s="4"/>
      <c r="B107" s="4"/>
      <c r="C107" s="4"/>
      <c r="D107" s="4"/>
    </row>
    <row r="108" spans="1:9" x14ac:dyDescent="0.25">
      <c r="A108" s="4"/>
      <c r="B108" s="4"/>
      <c r="C108" s="4"/>
      <c r="D108" s="4"/>
    </row>
    <row r="109" spans="1:9" ht="15.75" customHeight="1" x14ac:dyDescent="0.25">
      <c r="A109" s="4"/>
      <c r="B109" s="4"/>
      <c r="C109" s="4"/>
      <c r="D109" s="4"/>
    </row>
    <row r="110" spans="1:9" ht="15.75" customHeight="1" x14ac:dyDescent="0.25">
      <c r="A110" s="4"/>
      <c r="B110" s="4"/>
      <c r="C110" s="4"/>
      <c r="D110" s="4"/>
    </row>
    <row r="111" spans="1:9" x14ac:dyDescent="0.25">
      <c r="A111" s="4"/>
      <c r="B111" s="4"/>
      <c r="C111" s="4"/>
      <c r="D111" s="4"/>
    </row>
    <row r="112" spans="1:9" ht="15.75" customHeight="1" x14ac:dyDescent="0.25">
      <c r="A112" s="4"/>
      <c r="B112" s="4"/>
      <c r="C112" s="4"/>
      <c r="D112" s="4"/>
    </row>
    <row r="113" spans="1:4" x14ac:dyDescent="0.25">
      <c r="A113" s="4"/>
      <c r="B113" s="4"/>
      <c r="C113" s="4"/>
      <c r="D113" s="4"/>
    </row>
    <row r="114" spans="1:4" ht="15.75" customHeight="1" x14ac:dyDescent="0.25">
      <c r="A114" s="4"/>
      <c r="B114" s="4"/>
      <c r="C114" s="4"/>
      <c r="D114" s="4"/>
    </row>
    <row r="115" spans="1:4" ht="15.75" customHeight="1" x14ac:dyDescent="0.25">
      <c r="A115" s="4"/>
      <c r="B115" s="4"/>
      <c r="C115" s="4"/>
      <c r="D115" s="4"/>
    </row>
    <row r="116" spans="1:4" ht="15.75" customHeight="1" x14ac:dyDescent="0.25">
      <c r="A116" s="4"/>
      <c r="B116" s="4"/>
      <c r="C116" s="4"/>
      <c r="D116" s="4"/>
    </row>
    <row r="117" spans="1:4" ht="15.75" customHeight="1" x14ac:dyDescent="0.25">
      <c r="A117" s="4"/>
      <c r="B117" s="4"/>
      <c r="C117" s="4"/>
      <c r="D117" s="4"/>
    </row>
    <row r="118" spans="1:4" ht="15.75" customHeight="1" x14ac:dyDescent="0.25">
      <c r="A118" s="4"/>
      <c r="B118" s="4"/>
      <c r="C118" s="4"/>
      <c r="D118" s="4"/>
    </row>
    <row r="119" spans="1:4" ht="15.75" customHeight="1" x14ac:dyDescent="0.25">
      <c r="A119" s="4"/>
      <c r="B119" s="4"/>
      <c r="C119" s="4"/>
      <c r="D119" s="4"/>
    </row>
    <row r="120" spans="1:4" x14ac:dyDescent="0.25">
      <c r="A120" s="4"/>
      <c r="B120" s="4"/>
      <c r="C120" s="4"/>
      <c r="D120" s="4"/>
    </row>
    <row r="121" spans="1:4" ht="15.75" customHeight="1" x14ac:dyDescent="0.25">
      <c r="A121" s="4"/>
      <c r="B121" s="4"/>
      <c r="C121" s="4"/>
      <c r="D121" s="4"/>
    </row>
    <row r="122" spans="1:4" ht="15.75" customHeight="1" x14ac:dyDescent="0.25">
      <c r="A122" s="4"/>
      <c r="B122" s="4"/>
      <c r="C122" s="4"/>
      <c r="D122" s="4"/>
    </row>
    <row r="123" spans="1:4" ht="15.75" customHeight="1" x14ac:dyDescent="0.25">
      <c r="A123" s="4"/>
      <c r="B123" s="4"/>
      <c r="C123" s="4"/>
      <c r="D123" s="4"/>
    </row>
    <row r="124" spans="1:4" ht="15.75" customHeight="1" x14ac:dyDescent="0.25">
      <c r="A124" s="4"/>
      <c r="B124" s="4"/>
      <c r="C124" s="4"/>
      <c r="D124" s="4"/>
    </row>
    <row r="125" spans="1:4" ht="15.75" customHeight="1" x14ac:dyDescent="0.25">
      <c r="A125" s="4"/>
      <c r="B125" s="4"/>
      <c r="C125" s="4"/>
      <c r="D125" s="4"/>
    </row>
    <row r="126" spans="1:4" ht="15.75" customHeight="1" x14ac:dyDescent="0.25">
      <c r="A126" s="4"/>
      <c r="B126" s="4"/>
      <c r="C126" s="4"/>
      <c r="D126" s="4"/>
    </row>
    <row r="127" spans="1:4" ht="15.75" customHeight="1" x14ac:dyDescent="0.25">
      <c r="A127" s="4"/>
      <c r="B127" s="4"/>
      <c r="C127" s="4"/>
      <c r="D127" s="4"/>
    </row>
    <row r="128" spans="1:4" ht="15.75" customHeight="1" x14ac:dyDescent="0.25">
      <c r="A128" s="4"/>
      <c r="B128" s="4"/>
      <c r="C128" s="4"/>
      <c r="D128" s="4"/>
    </row>
    <row r="129" spans="1:4" x14ac:dyDescent="0.25">
      <c r="A129" s="4"/>
      <c r="B129" s="4"/>
      <c r="C129" s="4"/>
      <c r="D129" s="4"/>
    </row>
    <row r="130" spans="1:4" ht="15.75" customHeight="1" x14ac:dyDescent="0.25">
      <c r="A130" s="4"/>
      <c r="B130" s="4"/>
      <c r="C130" s="4"/>
      <c r="D130" s="4"/>
    </row>
    <row r="131" spans="1:4" ht="15" customHeight="1" x14ac:dyDescent="0.25">
      <c r="A131" s="4"/>
      <c r="B131" s="4"/>
      <c r="C131" s="4"/>
      <c r="D131" s="4"/>
    </row>
    <row r="132" spans="1:4" ht="15.75" customHeight="1" x14ac:dyDescent="0.25">
      <c r="A132" s="4"/>
      <c r="B132" s="4"/>
      <c r="C132" s="4"/>
      <c r="D132" s="4"/>
    </row>
    <row r="133" spans="1:4" ht="15.75" customHeight="1" x14ac:dyDescent="0.25">
      <c r="A133" s="4"/>
      <c r="B133" s="4"/>
      <c r="C133" s="4"/>
      <c r="D133" s="4"/>
    </row>
    <row r="134" spans="1:4" ht="15.75" customHeight="1" x14ac:dyDescent="0.25">
      <c r="A134" s="4"/>
      <c r="B134" s="4"/>
      <c r="C134" s="4"/>
      <c r="D134" s="4"/>
    </row>
  </sheetData>
  <mergeCells count="12">
    <mergeCell ref="C10:J10"/>
    <mergeCell ref="A67:J68"/>
    <mergeCell ref="A1:J1"/>
    <mergeCell ref="A97:D97"/>
    <mergeCell ref="A6:B6"/>
    <mergeCell ref="B60:E60"/>
    <mergeCell ref="A11:J12"/>
    <mergeCell ref="H2:J2"/>
    <mergeCell ref="C5:J5"/>
    <mergeCell ref="C7:J7"/>
    <mergeCell ref="C8:J8"/>
    <mergeCell ref="C9:J9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1A - mięso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Klepacki</dc:creator>
  <cp:lastModifiedBy>Natalia Czarnecka</cp:lastModifiedBy>
  <cp:lastPrinted>2025-12-14T15:48:40Z</cp:lastPrinted>
  <dcterms:created xsi:type="dcterms:W3CDTF">2019-12-03T11:42:33Z</dcterms:created>
  <dcterms:modified xsi:type="dcterms:W3CDTF">2026-02-16T16:23:46Z</dcterms:modified>
</cp:coreProperties>
</file>