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mc:AlternateContent xmlns:mc="http://schemas.openxmlformats.org/markup-compatibility/2006">
    <mc:Choice Requires="x15">
      <x15ac:absPath xmlns:x15ac="http://schemas.microsoft.com/office/spreadsheetml/2010/11/ac" url="\\vm-fs\Shared\Administracja\Zaopatrzenie\1. Zamówienia publiczne\PRZETARGI 2026\5. SZEWNE\SWZ\"/>
    </mc:Choice>
  </mc:AlternateContent>
  <xr:revisionPtr revIDLastSave="0" documentId="13_ncr:1_{65264AE0-1A52-46D4-ADAC-D9F19FE31274}" xr6:coauthVersionLast="47" xr6:coauthVersionMax="47" xr10:uidLastSave="{00000000-0000-0000-0000-000000000000}"/>
  <bookViews>
    <workbookView xWindow="-120" yWindow="-120" windowWidth="29040" windowHeight="15720" tabRatio="614" firstSheet="2" activeTab="8" xr2:uid="{C2164AA5-F472-410E-95D2-88C6B0BEF786}"/>
  </bookViews>
  <sheets>
    <sheet name="Pakiet 1" sheetId="1" r:id="rId1"/>
    <sheet name="Pakiet2" sheetId="2" r:id="rId2"/>
    <sheet name="Pakiet3" sheetId="3" r:id="rId3"/>
    <sheet name="Pakiet4" sheetId="4" r:id="rId4"/>
    <sheet name="Pakiet5" sheetId="5" r:id="rId5"/>
    <sheet name="PAKIET6" sheetId="6" r:id="rId6"/>
    <sheet name="Pakiet7" sheetId="7" r:id="rId7"/>
    <sheet name="Pakiet8" sheetId="8" r:id="rId8"/>
    <sheet name="Pakiet 9" sheetId="9" r:id="rId9"/>
    <sheet name="Pakiet 10" sheetId="10" r:id="rId10"/>
    <sheet name="Pakiet11" sheetId="11" r:id="rId11"/>
    <sheet name="Pakiet12" sheetId="12" r:id="rId12"/>
    <sheet name="Pakiet13" sheetId="13" r:id="rId13"/>
    <sheet name="Pakiet14" sheetId="14" r:id="rId14"/>
    <sheet name="Pakiet15" sheetId="15" r:id="rId15"/>
  </sheets>
  <definedNames>
    <definedName name="Excel_BuiltIn_Print_Area_10">Pakiet13!$A$1:$M$13</definedName>
    <definedName name="Excel_BuiltIn_Print_Area_2">Pakiet7!$A$2:$O$40</definedName>
    <definedName name="Excel_BuiltIn_Print_Area_3">Pakiet7!$A$2:$O$23</definedName>
    <definedName name="Excel_BuiltIn_Print_Area_4_1">Pakiet5!$A$1:$Q$40</definedName>
    <definedName name="Excel_BuiltIn_Print_Area_5_1">Pakiet7!$A$2:$O$23</definedName>
    <definedName name="Excel_BuiltIn_Print_Area_5_1_1">Pakiet5!$A$1:$M$36</definedName>
    <definedName name="Excel_BuiltIn_Print_Area_7">#REF!</definedName>
    <definedName name="Excel_BuiltIn_Print_Area_7_1">#REF!</definedName>
    <definedName name="Excel_BuiltIn_Print_Area_7_1_1">Pakiet7!$A$2:$M$23</definedName>
    <definedName name="Excel_BuiltIn_Print_Area_8">#REF!</definedName>
    <definedName name="Excel_BuiltIn_Print_Area_9">#REF!</definedName>
    <definedName name="_xlnm.Print_Area" localSheetId="0">'Pakiet 1'!$A$1:$R$14</definedName>
    <definedName name="_xlnm.Print_Area" localSheetId="12">Pakiet13!$A$1:$Q$13</definedName>
    <definedName name="_xlnm.Print_Area" localSheetId="14">Pakiet15!$A$1:$P$15</definedName>
    <definedName name="_xlnm.Print_Area" localSheetId="4">Pakiet5!$A$1:$R$43</definedName>
    <definedName name="_xlnm.Print_Area" localSheetId="6">Pakiet7!$A$1:$P$33</definedName>
    <definedName name="_xlnm.Print_Area" localSheetId="7">Pakiet8!$A$1:$P$13</definedName>
    <definedName name="Print_Area" localSheetId="0">'Pakiet 1'!#REF!</definedName>
    <definedName name="Print_Area" localSheetId="9">'Pakiet 10'!$A$1:$R$29</definedName>
    <definedName name="Print_Area" localSheetId="8">'Pakiet 9'!$A$1:$N$14</definedName>
    <definedName name="Print_Area" localSheetId="10">Pakiet11!$A$1:$N$15</definedName>
    <definedName name="Print_Area" localSheetId="12">Pakiet13!#REF!</definedName>
    <definedName name="Print_Area" localSheetId="1">Pakiet2!$A$1:$R$55</definedName>
    <definedName name="Print_Area" localSheetId="2">Pakiet3!$A$1:$R$34</definedName>
    <definedName name="Print_Area" localSheetId="3">Pakiet4!$A$1:$P$23</definedName>
    <definedName name="Print_Area" localSheetId="4">Pakiet5!$A$1:$R$43</definedName>
    <definedName name="Print_Area" localSheetId="6">Pakiet7!$A$1:$O$40</definedName>
    <definedName name="Print_Area" localSheetId="7">Pakiet8!$A$1:$P$18</definedName>
  </definedNames>
  <calcPr calcId="181029"/>
</workbook>
</file>

<file path=xl/calcChain.xml><?xml version="1.0" encoding="utf-8"?>
<calcChain xmlns="http://schemas.openxmlformats.org/spreadsheetml/2006/main">
  <c r="G12" i="15" l="1"/>
  <c r="J12" i="15"/>
  <c r="G11" i="14"/>
  <c r="J11" i="14"/>
  <c r="G12" i="13"/>
  <c r="J12" i="13"/>
  <c r="G13" i="8"/>
  <c r="G32" i="7"/>
  <c r="J32" i="7"/>
  <c r="J23" i="6"/>
  <c r="I34" i="5"/>
  <c r="G22" i="4"/>
  <c r="G23" i="6" l="1"/>
  <c r="I13" i="1" l="1"/>
  <c r="M43" i="2"/>
  <c r="I25" i="3"/>
  <c r="M25" i="3"/>
  <c r="J22" i="4"/>
  <c r="M34" i="5"/>
  <c r="J13" i="8"/>
  <c r="F11" i="9"/>
  <c r="I11" i="9"/>
  <c r="I20" i="10"/>
  <c r="M20" i="10"/>
  <c r="F11" i="11"/>
  <c r="I11" i="11"/>
  <c r="G11" i="12"/>
  <c r="J11" i="12"/>
  <c r="I43" i="2" l="1"/>
</calcChain>
</file>

<file path=xl/sharedStrings.xml><?xml version="1.0" encoding="utf-8"?>
<sst xmlns="http://schemas.openxmlformats.org/spreadsheetml/2006/main" count="977" uniqueCount="267">
  <si>
    <t>NAZWA WYKONAWCY:</t>
  </si>
  <si>
    <t>Załącznik nr 1</t>
  </si>
  <si>
    <t>Lp.</t>
  </si>
  <si>
    <t>Nr nici</t>
  </si>
  <si>
    <t>Rodzaj igły</t>
  </si>
  <si>
    <t>Długość nici (cm)</t>
  </si>
  <si>
    <t>Jedn. miary</t>
  </si>
  <si>
    <t xml:space="preserve">Ilość </t>
  </si>
  <si>
    <t>Ilość op handlowych</t>
  </si>
  <si>
    <t>Cena jednostk. netto</t>
  </si>
  <si>
    <t>VAT</t>
  </si>
  <si>
    <t>Cena  jednostkowa brutto</t>
  </si>
  <si>
    <t>Cena brutto opakowania  handlowego</t>
  </si>
  <si>
    <t>Producent</t>
  </si>
  <si>
    <t>Nazwa handlowa/ kod katalogowy</t>
  </si>
  <si>
    <t>CPV</t>
  </si>
  <si>
    <t>Kod EAN</t>
  </si>
  <si>
    <t>%</t>
  </si>
  <si>
    <t xml:space="preserve">              Oferta cenowa</t>
  </si>
  <si>
    <t xml:space="preserve">Pakiet 2: Szew wchłanialny, syntetyczny, złożony z mieszaniny kwasu poliglikolowego i polimlekowego (poliglaktyna 910), pleciony, powlekany mieszaniną kwasu polimlekowego i poliglikolowego (Poli (glikolid i l-laktyd 35/65) oraz stearynianem wapnia w stosunku 50/50. Zdolność podtrzymywania tkankowego po 7 dniach 92%, po 14 dniach 75%, po 21 dniach 50%, po 28 dniach 25%. Czas całkowitej absorpcji 56-70 dni                                                                                                                                                                                                                                                                                                                                         W pozycjach 32-34 szwy wchłanialne, plecione, powlekane, wykonane z poliglaktyny 910, podtrzymywanie tkankowe min. 50% po 5 dniach od zaimplantowania, wchłanianie około 42 dni. </t>
  </si>
  <si>
    <r>
      <t xml:space="preserve">Wartość netto </t>
    </r>
    <r>
      <rPr>
        <b/>
        <i/>
        <sz val="10"/>
        <color indexed="8"/>
        <rFont val="Times New Roman"/>
        <family val="1"/>
        <charset val="238"/>
      </rPr>
      <t xml:space="preserve"> </t>
    </r>
    <r>
      <rPr>
        <i/>
        <sz val="10"/>
        <color indexed="8"/>
        <rFont val="Times New Roman"/>
        <family val="1"/>
        <charset val="238"/>
      </rPr>
      <t>(kol. 6 x kol.8)</t>
    </r>
    <r>
      <rPr>
        <b/>
        <sz val="10"/>
        <color indexed="8"/>
        <rFont val="Times New Roman"/>
        <family val="1"/>
        <charset val="238"/>
      </rPr>
      <t xml:space="preserve"> </t>
    </r>
  </si>
  <si>
    <r>
      <t xml:space="preserve">Wartość brutto </t>
    </r>
    <r>
      <rPr>
        <i/>
        <sz val="10"/>
        <color indexed="8"/>
        <rFont val="Times New Roman"/>
        <family val="1"/>
        <charset val="238"/>
      </rPr>
      <t>(kol. 9+kol.11)</t>
    </r>
  </si>
  <si>
    <r>
      <t xml:space="preserve">wartość </t>
    </r>
    <r>
      <rPr>
        <i/>
        <sz val="10"/>
        <color indexed="8"/>
        <rFont val="Times New Roman"/>
        <family val="1"/>
        <charset val="238"/>
      </rPr>
      <t>(kol. 9 x kol. 10)</t>
    </r>
  </si>
  <si>
    <t>4/0</t>
  </si>
  <si>
    <t>1/2 koła 13mm okrągła</t>
  </si>
  <si>
    <t>70-75</t>
  </si>
  <si>
    <t>saszetka</t>
  </si>
  <si>
    <t>3/0</t>
  </si>
  <si>
    <t>1/2 koła 26mm okrągła</t>
  </si>
  <si>
    <t>2/0</t>
  </si>
  <si>
    <t>1/2 koła 30mm okrągła</t>
  </si>
  <si>
    <t>1/2 koła 37mm okrągła</t>
  </si>
  <si>
    <t>1/2 koła 40 mm okrągła lub igłę okrągłą wzmocnioną</t>
  </si>
  <si>
    <t>1/2 koła 27mm lub 30mm
okrągła wzmocniona</t>
  </si>
  <si>
    <t>1/2 koła 40mm lub 36mm okrągła przyostrzona</t>
  </si>
  <si>
    <t>1/2 koła 40mm okrągła</t>
  </si>
  <si>
    <t>1/2 koła 27mm okrągła</t>
  </si>
  <si>
    <t>75-90</t>
  </si>
  <si>
    <t>igła typu "J" 32mm  okrągła lub okrągła przyostrzona</t>
  </si>
  <si>
    <t>1/2 koła 37mm odwr. tnąca</t>
  </si>
  <si>
    <t>70-90</t>
  </si>
  <si>
    <t>1/2 koła 40mm lub 48 mm. odwr. tnąca</t>
  </si>
  <si>
    <t>1/2 koła 48mm okrągła</t>
  </si>
  <si>
    <t>1/2 koła 37 mm okrągła przyostrzona</t>
  </si>
  <si>
    <t>bezigłowa</t>
  </si>
  <si>
    <t>5 x75 cm</t>
  </si>
  <si>
    <t>3 x75 cm</t>
  </si>
  <si>
    <t>5/0</t>
  </si>
  <si>
    <t>3/8 koła 16 mm,  odwrotnie
tnąca kosmetyczna PRIME(dwuwklęsła)</t>
  </si>
  <si>
    <t>1/2 koła 22mm okrągła</t>
  </si>
  <si>
    <t>3/8 koła 19 mm, odwrotnie
tnąca z precyzyjnym ostrzem</t>
  </si>
  <si>
    <t>1/2 koła 17mm okrągła</t>
  </si>
  <si>
    <t>1/2 koła 40mm okrągła wzmocniona</t>
  </si>
  <si>
    <t>3/8 koła 16mm odwrotnie
tnąca z precyzyjnym ostrzem</t>
  </si>
  <si>
    <t>3/8 koła 16mm kosmetyczna
konwencjonalnie tnąca
PRIME ( dwuwklęsła)</t>
  </si>
  <si>
    <t>3/8 koła 13mm kosmetyczna
konwencjonalnie tnąca
PRIME ( dwuwklęsła)</t>
  </si>
  <si>
    <t>Razem netto</t>
  </si>
  <si>
    <t>Razem brutto</t>
  </si>
  <si>
    <t>Wymogi odnośnie przedmiotu zamówienia</t>
  </si>
  <si>
    <t>Czas wchłaniania tkankowego 56-70 dni</t>
  </si>
  <si>
    <t>Dopuszczalna wielkość igieł do +/- 2 mm</t>
  </si>
  <si>
    <t>Czas podtrzymywania tkankowego 75% - 80% po 2 tygodniach, 30-50% po 3 tygodniach</t>
  </si>
  <si>
    <t>Wytrzymałość igieł na odkształcanie, stabilność w imadle, dobra wytrzymałość połączenia igły z nicią</t>
  </si>
  <si>
    <t>Łatwe przechodzenie przez tkankę, nie traumatyzowanie tkanek, nie nasiąkanie nici</t>
  </si>
  <si>
    <t>Nie skręcanie się nici po wyjęciu z saszetki i podczas szycia</t>
  </si>
  <si>
    <t>Całość asortymentu tego samego producenta, tej samej jakości</t>
  </si>
  <si>
    <t xml:space="preserve">                      Oferta cenowa</t>
  </si>
  <si>
    <t>Pakiet nr 3: Syntetyczny szew niewchłanialny, wykonany z politereftalatu, powlekany silikonem</t>
  </si>
  <si>
    <r>
      <t xml:space="preserve">Wartość netto </t>
    </r>
    <r>
      <rPr>
        <b/>
        <i/>
        <sz val="12"/>
        <rFont val="Times New Roman"/>
        <family val="1"/>
        <charset val="238"/>
      </rPr>
      <t xml:space="preserve"> </t>
    </r>
    <r>
      <rPr>
        <i/>
        <sz val="12"/>
        <rFont val="Times New Roman"/>
        <family val="1"/>
        <charset val="238"/>
      </rPr>
      <t>(kol. 6 x kol.8)</t>
    </r>
    <r>
      <rPr>
        <b/>
        <sz val="12"/>
        <rFont val="Times New Roman"/>
        <family val="1"/>
        <charset val="238"/>
      </rPr>
      <t xml:space="preserve"> </t>
    </r>
  </si>
  <si>
    <r>
      <t xml:space="preserve">Wartość brutto </t>
    </r>
    <r>
      <rPr>
        <i/>
        <sz val="12"/>
        <rFont val="Times New Roman"/>
        <family val="1"/>
        <charset val="238"/>
      </rPr>
      <t>(kol. 9+kol.11)</t>
    </r>
  </si>
  <si>
    <r>
      <t xml:space="preserve">wartość </t>
    </r>
    <r>
      <rPr>
        <i/>
        <sz val="12"/>
        <rFont val="Times New Roman"/>
        <family val="1"/>
        <charset val="238"/>
      </rPr>
      <t>(kol. 9 x kol. 10)</t>
    </r>
  </si>
  <si>
    <t>1/2 koła 16 mm okrągła</t>
  </si>
  <si>
    <t>75cm</t>
  </si>
  <si>
    <t>1/2 koła 25mm okrągła</t>
  </si>
  <si>
    <t>1/2 koła 30 mm okrągła</t>
  </si>
  <si>
    <t>1/2 koła 37 mm okrągła</t>
  </si>
  <si>
    <t>3/8 koła 77mm odwr. tnąca</t>
  </si>
  <si>
    <t>45cm</t>
  </si>
  <si>
    <t>1/2 koła 48mm okrągła przyostrzona</t>
  </si>
  <si>
    <t>4x75 cm</t>
  </si>
  <si>
    <t>½ koła 40mm okrągła</t>
  </si>
  <si>
    <t>75 cm</t>
  </si>
  <si>
    <t>½ koła 16mm okrągła</t>
  </si>
  <si>
    <t>1/2 koła 25 mm okrągła</t>
  </si>
  <si>
    <t>bez igły</t>
  </si>
  <si>
    <t>250 cm</t>
  </si>
  <si>
    <t>igła 1/2 koła podwójna 22 mm</t>
  </si>
  <si>
    <t>90 cm</t>
  </si>
  <si>
    <t>Razem netto:</t>
  </si>
  <si>
    <t>Razem brutto:</t>
  </si>
  <si>
    <t>Syntetyczny szew niewchłanialny, wykonany z politereftalatu, powlekany silikonem</t>
  </si>
  <si>
    <t>Dopuszczalna tolerancja igieł do +/- 1 mm</t>
  </si>
  <si>
    <t>Wytrzymałość igieł na odkształcanie, stabilność w imadle</t>
  </si>
  <si>
    <t>Nie skręcanie się nici po wyjęciu z saszetki</t>
  </si>
  <si>
    <t xml:space="preserve">                   Oferta cenowa</t>
  </si>
  <si>
    <t>Pakiet nr 4:  Siatki chirurgiczne  i taśma urologiczna</t>
  </si>
  <si>
    <t>Opis produktu</t>
  </si>
  <si>
    <t>Ilość opakowań handlowych</t>
  </si>
  <si>
    <r>
      <t xml:space="preserve">Wartość netto </t>
    </r>
    <r>
      <rPr>
        <b/>
        <i/>
        <sz val="11"/>
        <rFont val="Times New Roman"/>
        <family val="1"/>
        <charset val="238"/>
      </rPr>
      <t xml:space="preserve"> </t>
    </r>
    <r>
      <rPr>
        <i/>
        <sz val="11"/>
        <rFont val="Times New Roman"/>
        <family val="1"/>
        <charset val="238"/>
      </rPr>
      <t>(kol. 4 x kol.6)</t>
    </r>
    <r>
      <rPr>
        <b/>
        <sz val="11"/>
        <rFont val="Times New Roman"/>
        <family val="1"/>
        <charset val="238"/>
      </rPr>
      <t xml:space="preserve"> </t>
    </r>
  </si>
  <si>
    <r>
      <t xml:space="preserve">Wartość brutto </t>
    </r>
    <r>
      <rPr>
        <i/>
        <sz val="11"/>
        <rFont val="Times New Roman"/>
        <family val="1"/>
        <charset val="238"/>
      </rPr>
      <t>(kol. 7+ kol.9)</t>
    </r>
  </si>
  <si>
    <t>Cena jednostkowa brutto</t>
  </si>
  <si>
    <t>Cena brutto opakowania handlowego</t>
  </si>
  <si>
    <t>Nazwa handlowa, nr katalogowy</t>
  </si>
  <si>
    <r>
      <t xml:space="preserve">wartość </t>
    </r>
    <r>
      <rPr>
        <i/>
        <sz val="11"/>
        <rFont val="Times New Roman"/>
        <family val="1"/>
        <charset val="238"/>
      </rPr>
      <t>(kol. 7 x kol.8)</t>
    </r>
  </si>
  <si>
    <t>Siatka chirurgiczna do operacyjnego leczenia przepuklin, nieresorbowalna, ultralekka z monofilamentowej przędzy polipropylenowej 300x300 mm, średnia masa powierzchniowa 24 g/m², grubość 0,36 mm, powierzchnia porów min. 6 mm² (L-pore) posiadajca niebieskie linie orientujące</t>
  </si>
  <si>
    <t>sztuka</t>
  </si>
  <si>
    <t>Siatka     chirurgiczna     do     operacyjnego     leczenia     przepuklin, nieresorbowalna,      ultralekka      z      monofilamentowej      przędzy polipropylenowej  60x110   mm,   średnia  masa   powierzchniowa  24 g/m²,  grubość  0,36  mm,  powierzchnia  porów  min.  6  mm²  (L-pore) posiadajca niebieskie linie orientujące.</t>
  </si>
  <si>
    <t>Siatka     chirurgiczna     do     operacyjnego     leczenia     przepuklin, nieresorbowalna,      ultralekka      z      monofilamentowej      przędzy polipropylenowej  60x110   mm,   średnia  masa   powierzchniowa  34 g/m², grubość 0,35 mm, powierzchnia porów min. 1,3 mm² (S-pore)
posiadajca niebieskie linie orientujące.</t>
  </si>
  <si>
    <t>Siatka     chirurgiczna     do     operacyjnego     leczenia     przepuklin, nieresorbowalna,      ultralekka      z      monofilamentowej      przędzy polipropylenowej  150x150  mm,  średnia  masa  powierzchniowa  24 g/m²,  grubość  0,36  mm,  powierzchnia  porów  min.  6  mm²  (L-pore) posiadajca niebieskie linie orientujące.</t>
  </si>
  <si>
    <t>Siatka chirurgiczna do operacyjnego leczenia przepuklin z wycięciem na powrózek nasienny, nieresorbowalna, z monofilamentowej przędzy polipropylenowej,  rozmiar  siatki  45x100  mm,  grubość  siatki  0,47  ±0,03, grubość nitki 0,16 mm, porowatość 65%</t>
  </si>
  <si>
    <t>Siatka chirurgiczna do operacyjnego leczenia przepuklin z wycięciem na powrózek nasienny, nieresorbowalna, z monofilamentowej przędzy polipropylenowej,  rozmiar  siatki  60x140  mm,  grubość  siatki  0,47  ±0,03, grubość nitki 0,16 mm, porowatość 65%</t>
  </si>
  <si>
    <r>
      <t>Barwne   oznaczniki   chirurgiczne   do   podtrzymywania   narządów wypreparowanych w czasie operacji, wykonane techniką dziewiarską z   multifilamentowych   przędz   poliestrowych   w   postaci   pasm   o krawędziach bocznych zwiniętych do wewnątrz. O szerokości 2, 3 i 4 mm, długości  900  mm,  kolor żółty.  Wyrób jałowy,  a’10.   Szerokość oznacznika określana każdorazowo przy zamówieniu.
*podano cenę za op.</t>
    </r>
    <r>
      <rPr>
        <b/>
        <sz val="11"/>
        <rFont val="Times New Roman"/>
        <family val="1"/>
        <charset val="238"/>
      </rPr>
      <t xml:space="preserve"> a'10</t>
    </r>
    <r>
      <rPr>
        <sz val="11"/>
        <rFont val="Times New Roman"/>
        <family val="1"/>
        <charset val="238"/>
      </rPr>
      <t xml:space="preserve"> szt zgodnie z opisem</t>
    </r>
  </si>
  <si>
    <t>op.</t>
  </si>
  <si>
    <t>Siatka     chirurgiczna     do     operacyjnego     leczenia     przepuklin, nieresorbowalna,      ultralekka      z      monofilamentowej      przędzy polipropylenowej  150x100  mm,  średnia  masa  powierzchniowa  24 g/m²,  grubość  0,36  mm,  powierzchnia  porów  min.  6  mm²  (L-pore) posiadajca niebieskie linie orientujące.</t>
  </si>
  <si>
    <t>Siatka     chirurgiczna     do     operacyjnego     leczenia     przepuklin, nieresorbowalna,      ultralekka      z      monofilamentowej      przędzy polipropylenowej   80x130   mm,   średnia  masa   powierzchniowa  34 g/m², grubość 0,35 mm, powierzchnia porów min. 1,3 mm² (S-pore)
posiadajca niebieskie linie orientujące.</t>
  </si>
  <si>
    <t>Neurokompresy o gramaturze: włóknina 40g/m2, 4 warstwy, nitka kontrastujaca w promieniach RTG. Chłonność włókniny jednej warstwy min. 80%. Wyrób zarejstrowany  w III klasie reguła 6. Opakowanie typu blister w rozmiarze 25 x 75mm a 10 szt</t>
  </si>
  <si>
    <t>Neurokompresy o gramaturze: włóknina 40g/m2, 4 warstwy, nitka kontrastujaca w promieniach RTG. Chłonność włókniny jednej warstwy min. 80%. Wyrób zarejstrowany  w III klasie reguła 6. Opakowanie typu blister w rozmiarze 25 x 50mm a 10 szt</t>
  </si>
  <si>
    <t xml:space="preserve">                       Oferta cenowa</t>
  </si>
  <si>
    <t xml:space="preserve">Pakiet nr 5: Szew syntetyczny, monofilament, niewchłanialny, poliamidowy </t>
  </si>
  <si>
    <r>
      <t xml:space="preserve">Wartość netto </t>
    </r>
    <r>
      <rPr>
        <b/>
        <i/>
        <sz val="9"/>
        <rFont val="Times New Roman"/>
        <family val="1"/>
        <charset val="238"/>
      </rPr>
      <t xml:space="preserve"> </t>
    </r>
    <r>
      <rPr>
        <i/>
        <sz val="9"/>
        <rFont val="Times New Roman"/>
        <family val="1"/>
        <charset val="238"/>
      </rPr>
      <t>(kol. 6 x kol.8)</t>
    </r>
    <r>
      <rPr>
        <b/>
        <sz val="9"/>
        <rFont val="Times New Roman"/>
        <family val="1"/>
        <charset val="238"/>
      </rPr>
      <t xml:space="preserve"> </t>
    </r>
  </si>
  <si>
    <r>
      <t xml:space="preserve">Wartość brutto </t>
    </r>
    <r>
      <rPr>
        <i/>
        <sz val="9"/>
        <rFont val="Times New Roman"/>
        <family val="1"/>
        <charset val="238"/>
      </rPr>
      <t>(kol. 9+ kol.11)</t>
    </r>
  </si>
  <si>
    <r>
      <t xml:space="preserve">wartość </t>
    </r>
    <r>
      <rPr>
        <i/>
        <sz val="9"/>
        <rFont val="Times New Roman"/>
        <family val="1"/>
        <charset val="238"/>
      </rPr>
      <t>(kol. 9 x kol.10)</t>
    </r>
  </si>
  <si>
    <t>igła odwrotnie tnąca kosmetycznie 3/8 koła 16 mm</t>
  </si>
  <si>
    <t>33141121-4</t>
  </si>
  <si>
    <t>igła odwrotnie tnąca 3/8 koła 19 mm</t>
  </si>
  <si>
    <t>igła odwrotnie tnąca 3/8 koła 24 mm</t>
  </si>
  <si>
    <t>igła odwrotnie tnąca 3/8 koła 39 mm</t>
  </si>
  <si>
    <t>1/0</t>
  </si>
  <si>
    <t>90cm</t>
  </si>
  <si>
    <t>igła okrągła 1/2 koła 39 mm</t>
  </si>
  <si>
    <t>100cm</t>
  </si>
  <si>
    <t>igła prosta odwrotnie tnąca 51 mm</t>
  </si>
  <si>
    <t>75-90cm</t>
  </si>
  <si>
    <t>igła prosta odwrotnie tnąca 60 mm</t>
  </si>
  <si>
    <t>igła odwrotnie tnąca 3/8 koła 37 mm</t>
  </si>
  <si>
    <t>igła odwrotnie tnąca 3/8 koła 30 mm</t>
  </si>
  <si>
    <t>igła odwrotnie tnąca Micro-Point plastyczna 1/2 koła 15 mm</t>
  </si>
  <si>
    <t>45 cm</t>
  </si>
  <si>
    <t>op</t>
  </si>
  <si>
    <t>Szew syntetyczny, monofilament o średnim okresie wchłaniania, wykonanym z glikonatu Glikonat (72% glikolid, 14% kaprolakton, 14% węglan trimetylenu) 50% początkowej wytrzymałości węzła na rozciąganie  po 13 - 14 dniach od zaimplantowania Całkowita absorpcja masy szwu po 60 - 90 dniach</t>
  </si>
  <si>
    <t xml:space="preserve">3/0 igła odwrotnie tnąca 3/8 koła 24mm, </t>
  </si>
  <si>
    <t>70cm</t>
  </si>
  <si>
    <t>2/0 igła odwrotnie tnąca 3/8 koła 24mm</t>
  </si>
  <si>
    <t xml:space="preserve"> Szew  niewchłanialny, skręcany lub monofilamentowy wykonanym ze stali nierdzewnej </t>
  </si>
  <si>
    <t>Szew 5 45 CMHRS48</t>
  </si>
  <si>
    <t>Wymagania odnośnie przedmiotu zamówienia do poz. 1-19</t>
  </si>
  <si>
    <t xml:space="preserve">Szew syntetyczny, monofilament, niewchłanialny poliamidowy </t>
  </si>
  <si>
    <t>Dopuszczalna różnica wielkość igieł do 2 mm</t>
  </si>
  <si>
    <t>Wytrzymałość igieł na wygięcie i złamanie, stabilność igieł w imadle</t>
  </si>
  <si>
    <t>Gładkie przechodzenie przez tkanki, nie traumatyzowanie tkanek</t>
  </si>
  <si>
    <t>Wytrzymałość szwów przy długotrwałym szyciu: wytrzymałość na rozciąganie, brak cech „strzępienia” się szwu, wytrzymałość połączenia szwu z igłą</t>
  </si>
  <si>
    <t>Mała pamięć opakowania, szybkie i wygodne wyciągnięcie szwu z opakowania w trakcie zabiegu, nie skręcanie się nici po wyjęciu z opakowania i podczas szycia</t>
  </si>
  <si>
    <t>Całość asortymentu tego samego producenta</t>
  </si>
  <si>
    <r>
      <t xml:space="preserve">Wartość netto </t>
    </r>
    <r>
      <rPr>
        <b/>
        <i/>
        <sz val="10"/>
        <rFont val="Times New Roman"/>
        <family val="1"/>
        <charset val="238"/>
      </rPr>
      <t xml:space="preserve"> </t>
    </r>
    <r>
      <rPr>
        <i/>
        <sz val="8"/>
        <rFont val="Times New Roman"/>
        <family val="1"/>
        <charset val="238"/>
      </rPr>
      <t>(kol. 4 x kol.6)</t>
    </r>
    <r>
      <rPr>
        <b/>
        <sz val="10"/>
        <rFont val="Times New Roman"/>
        <family val="1"/>
        <charset val="238"/>
      </rPr>
      <t xml:space="preserve"> </t>
    </r>
  </si>
  <si>
    <r>
      <t xml:space="preserve">Wartość brutto </t>
    </r>
    <r>
      <rPr>
        <i/>
        <sz val="8"/>
        <rFont val="Times New Roman"/>
        <family val="1"/>
        <charset val="238"/>
      </rPr>
      <t>(kol. 7+ kol.9)</t>
    </r>
  </si>
  <si>
    <r>
      <t xml:space="preserve">wartość </t>
    </r>
    <r>
      <rPr>
        <i/>
        <sz val="8"/>
        <rFont val="Times New Roman"/>
        <family val="1"/>
        <charset val="238"/>
      </rPr>
      <t>(kol. 7 x kol.8)</t>
    </r>
  </si>
  <si>
    <t>Instrument jednorazowego użytku do mocowania siatek przepuklinowych z 15 wchłanialnymi
wkrętami spiralnymi, (wysokość aktywna wkręta: 4,1mm, średnica aplikatora 5mm, długość robocza urządzenia 36cm);</t>
  </si>
  <si>
    <t>33140000-3</t>
  </si>
  <si>
    <t>Instrument jednorazowego użytku do mocowania siatek przepuklinowych z 30 wchłanialnymi
wkrętami spiralnymi, (wysokość aktywna wkręta: 4,1mm, średnica aplikatora 5mm, długość robocza urządzenia 36cm);</t>
  </si>
  <si>
    <t>Jednorazowy laparoskopowy instrument 5mm, jednorazowego użytku do mocowania siatki
przepuklinowej z 30 tytanowymi śrubkami mocującymi siatkę;</t>
  </si>
  <si>
    <t>Jednorazowy trokar 5-12mm z karbowaną kaniulą i kierunkowym metalowym ostrzem ostrzonym dwustronnie w kształcie litery „V”. Ostrze w bezpiecznej osłonie ze wskaźnikiem położenia  ostrza. Trójstopniowy zawór do insuflatora umożliwiający wykonanie desuflacji bez odłączania wężyka CO2 z opisanym położeniem zaworu insuflacja/stop/desuflacja na zaworze. Całość wykonana z tworzywa. Trokar musi posiadać wbudowaną uszczelkę 5-12 mm;</t>
  </si>
  <si>
    <t>Jednorazowy trokar 5-11mm z karbowaną kaniulą i kierunkowym metalowym ostrzem ostrzonym dwustronnie w kształcie litery „V”. Ostrze w bezpiecznej osłonie ze wskaźnikiem położenia  ostrza. Trójstopniowy zawór do insuflatora umożliwiający wykonanie desuflacji bez odłączania wężyka CO2 z opisanym położeniem zaworu insuflacja/stop/desuflacja na zaworze. Całość wykonana z tworzywa. Trokar musi posiadać wbudowaną uszczelkę 5-11 mm;</t>
  </si>
  <si>
    <t>Jednorazowy trokar bezostrzowy 5-15 mm z karbowaną kaniulą. Trójstopniowy zawór do insuflatora umożliwiający wykonanie desuflacji bez odłączania wężyka CO2 z opisanym położeniem zaworu insuflacja/stop/desuflacja na zaworze. Całość wykonana z tworzywa. Trokar
musi posiadać wbudowaną uszczelkę 5-15 mm;</t>
  </si>
  <si>
    <t>Jednorazowe narzędzie do zamykania nacięć po trokarach</t>
  </si>
  <si>
    <t>Siatka do naprawy przepuklin, poliestrowa, monofilamentowa o strukturze 3D, wewnątrzorzewnowa – z hydrofilową powłoką kolagenową, makroporowa -rozmiar porów 3,3 x 2,3 mm. Grubość siatki 0,7 cm, gramatura siatki: 0,66 g/m2. Możliwość docinania</t>
  </si>
  <si>
    <t>15 x 10 cm</t>
  </si>
  <si>
    <t>20 x 15 cm</t>
  </si>
  <si>
    <t>25 x 20 cm</t>
  </si>
  <si>
    <t>30 x 20 cm</t>
  </si>
  <si>
    <t>siatka okrągła o średnicy 9 cm</t>
  </si>
  <si>
    <t>siatka okrągła o średnicy 12 cm</t>
  </si>
  <si>
    <t>siatka okrągła o średnicy 15 cm</t>
  </si>
  <si>
    <t>Makroporowa siatka poliestrowa, do zaopatrywania przepukliny pępkowej. Pokryta warstwą kolagenu, zapobiegającemu powstawaniu zrostów. Posiadająca resorbowane ekspandery, utrzymujące siatkę na płasko po fiksacji oraz system pozycjonujący (białe i niebieskie lejce) Rozmiar średnicy 4,6 cm, 6,6 cm 8,6cm. Do wyboru przez Zamawiającego przy składaniu zamówienia.</t>
  </si>
  <si>
    <t>Osłona rany, rozmiar nacięcia 2,5-6 cm</t>
  </si>
  <si>
    <t xml:space="preserve">Nici syntetyczne, plecione , wchłanialne, wykonane z kwasu glikolowego i mlekowego o okresie podtrzymywania tkankowego ok. 21 dni i okresie całkowitego wchłonięcia 56-70 dni, powleczone mieszanką kopolimeru kaprolaktonu-glikolidu i stearyoilomleczanu wapnia lub 50% kopolimer glikolidu i L-Laktydu Poli (glikolid i L-Laktyd 35/65) 50% stearynian wapnia. Podtrzymywania węzła po dwóch tygodniach 78-80%  </t>
  </si>
  <si>
    <t xml:space="preserve">                     Oferta cenowa</t>
  </si>
  <si>
    <t>Pakiet nr 8: Taśmy i protezy ginekologiczne oraz  środek hemostatyczny</t>
  </si>
  <si>
    <t>Makroporowata,monofilamentowa, polipropylenowa taśma  do  korekcji  wysiłkowego  nietrzymania  moczu  u kobiet (bez koszulki). Parametry techniczne: szerokość 1,2 cm,  długość  45  cm,  grubość  nici  120  µm,  gramatura  63g/m2, grubość siatki 0,46 mm, wielkość porów 0,23 mm2 Taśma    posiada    wplecioną    niebieską    nić  oraz   jest zakończona długimi wąsami ułatwiającymi implantację.</t>
  </si>
  <si>
    <t>Środek    hemostatyczny    składający    się    w    100%    z komponentów  roślinnych  w  postaci  proszku  w  kolorze białym,  całkowicie  wchłanialny  w  ciągu  48  godzin  po zastosowaniu.    Nie    zawiera    elementów    zwierzęcych, ludzkich, PCV, lateksu.    1 g proszku absorbuje minimum 45  g  wody.  Działa  natychmiast  po  aplikacji  tworząc wchłanialną    powłokę    żelową     tamującą    krwawienie. W   zestawie   proszek    wraz   z   aplikatorem   do   operacji otwartych. a 5 szt.</t>
  </si>
  <si>
    <t>Środek    hemostatyczny    składający    się    w    100%    z komponentów  roślinnych  w  postaci  proszku  w  kolorze białym,  całkowicie  wchłanialny  w  ciągu  48  godzin  po zastosowaniu.    Nie    zawiera    elementów    zwierzęcych, ludzkich, PCV, lateksu.    2 g proszku absorbuje minimum 45  g  wody.  Działa  natychmiast  po  aplikacji  tworząc wchłanialną    powłokę    żelową     tamującą    krwawienie. W   zestawie   proszek    wraz   z   aplikatorem   do   operacji otwartych. a 5 szt.</t>
  </si>
  <si>
    <t>Uniwersalny       cewnik       do        aplikacji       preparatu hemostatycznego  metodą  laparoskopową  o  długości  44 cm.  a 5 szt</t>
  </si>
  <si>
    <t xml:space="preserve">                               Oferta cenowa</t>
  </si>
  <si>
    <t>Pakiet nr 9: Materiał hemostatyczny z oksydowanej celulozy o działaniu bakteriobójczym</t>
  </si>
  <si>
    <t>Cena jednostkowa netto</t>
  </si>
  <si>
    <t>Cena jednostk. brutto</t>
  </si>
  <si>
    <r>
      <t xml:space="preserve">Materiał hemostatyczny z utlenionej, nieregenerowanej celulozy, w 100% pochodzenia roślinnego, wykonany z naturalnej bawełny Tkanina dziana o pH 2,2- 4,5 i zawartości grupy karboksylowej 16-24% Właściwości bakteriobójcze materiału hamujące wzrost i namnażanie się organizmów gram dodatnich i gram ujemnych- w tym bakterii tlenowych i beztlenowych. Etykiety samoprzylepne (możliwość wklejania do karty pacjenta). Czas hemostazy: 3-4 min 
Czas wchłaniania: 7-14 dni 
Rozmiar 5x7 cm, op. </t>
    </r>
    <r>
      <rPr>
        <b/>
        <sz val="11"/>
        <rFont val="Times New Roman"/>
        <family val="1"/>
        <charset val="238"/>
      </rPr>
      <t xml:space="preserve">a 15 sztuk </t>
    </r>
  </si>
  <si>
    <t xml:space="preserve">Materiał hemostatyczny z utlenionej, nieregenerowanej celulozy, w 100% pochodzenia roślinnego, wykonany z naturalnej bawełny Tkanina dziana o pH 2,2- 4,5 i zawartości grupy karboksylowej 16-24% Właściwości bakteriobójcze materiału hamujące wzrost i namnażanie się organizmów gram dodatnich i gram ujemnych- w tym bakterii tlenowych i beztlenowych. Etykiety samoprzylepne (możliwość wklejania do karty pacjenta). Czas hemostazy: 3-4 min 
Czas wchłaniania: 7-14 dni 
Rozmiar 7x10 cm, op. a 15 sztuk </t>
  </si>
  <si>
    <t xml:space="preserve">Przedmiot zamówienia: Dostawa materiałów szewnych i innych materiałów medycznych </t>
  </si>
  <si>
    <t>Pakiet nr 10: Jednowłóknikowy syntetyczny szew niewchłanialny, wykonany z polipropylenu z dodatkiem glikolu polietylenowego.</t>
  </si>
  <si>
    <r>
      <t xml:space="preserve">Wartość netto </t>
    </r>
    <r>
      <rPr>
        <b/>
        <i/>
        <sz val="9"/>
        <rFont val="Times New Roman"/>
        <family val="1"/>
        <charset val="238"/>
      </rPr>
      <t xml:space="preserve"> </t>
    </r>
    <r>
      <rPr>
        <i/>
        <sz val="9"/>
        <rFont val="Times New Roman"/>
        <family val="1"/>
        <charset val="238"/>
      </rPr>
      <t>(kol.6 x kol.8)</t>
    </r>
    <r>
      <rPr>
        <b/>
        <sz val="9"/>
        <rFont val="Times New Roman"/>
        <family val="1"/>
        <charset val="238"/>
      </rPr>
      <t xml:space="preserve"> </t>
    </r>
  </si>
  <si>
    <t>6/0</t>
  </si>
  <si>
    <t>3/8 koła 11mm okrągła
podwójna</t>
  </si>
  <si>
    <t>3/8 koła 13mm okrągła</t>
  </si>
  <si>
    <t>1/2 koła 22mm okrągła  podwójna</t>
  </si>
  <si>
    <t xml:space="preserve">saszetka </t>
  </si>
  <si>
    <t>1/2 koła 26 mm okrągła</t>
  </si>
  <si>
    <t>Jednowłóknikowy syntetyczny szew niewchłanialny, z polipropylenu i glikolu polietylenowego.</t>
  </si>
  <si>
    <t>Dopuszczalna  wielkość igieł do 1 +/- mm</t>
  </si>
  <si>
    <t xml:space="preserve">                                 Oferta cenowa</t>
  </si>
  <si>
    <t>Pakiet nr 11: Staplery do zamykania skóry</t>
  </si>
  <si>
    <r>
      <t xml:space="preserve">Wartość netto </t>
    </r>
    <r>
      <rPr>
        <b/>
        <i/>
        <sz val="10"/>
        <rFont val="Times New Roman"/>
        <family val="1"/>
        <charset val="238"/>
      </rPr>
      <t xml:space="preserve"> </t>
    </r>
    <r>
      <rPr>
        <i/>
        <sz val="10"/>
        <rFont val="Times New Roman"/>
        <family val="1"/>
        <charset val="238"/>
      </rPr>
      <t>(kol.4 x kol.5)</t>
    </r>
    <r>
      <rPr>
        <b/>
        <sz val="10"/>
        <rFont val="Times New Roman"/>
        <family val="1"/>
        <charset val="238"/>
      </rPr>
      <t xml:space="preserve"> </t>
    </r>
  </si>
  <si>
    <r>
      <t xml:space="preserve">Wartość brutto </t>
    </r>
    <r>
      <rPr>
        <i/>
        <sz val="10"/>
        <rFont val="Times New Roman"/>
        <family val="1"/>
        <charset val="238"/>
      </rPr>
      <t>(kol. 6+ kol.8)</t>
    </r>
  </si>
  <si>
    <r>
      <t xml:space="preserve">wartość </t>
    </r>
    <r>
      <rPr>
        <i/>
        <sz val="10"/>
        <rFont val="Times New Roman"/>
        <family val="1"/>
        <charset val="238"/>
      </rPr>
      <t>(kol. 6 x kol.7)</t>
    </r>
  </si>
  <si>
    <r>
      <t xml:space="preserve">Staplery do zamykania skóry z 35 klamerkami - z przeźroczystym wskaźnikiem z boku z podziałką 15, 25, 35 zszywek, jednorazowe, sterylne. Zszywka pokryta teflonem: grubość 0,58 mm, szerokość 6,9 mm; wysokość 4,2 mm. </t>
    </r>
    <r>
      <rPr>
        <b/>
        <sz val="12"/>
        <rFont val="Times New Roman"/>
        <family val="1"/>
        <charset val="238"/>
      </rPr>
      <t>op. a 6 sztuk</t>
    </r>
  </si>
  <si>
    <t>Przyrząd jednorazowego użytku do usuwania zszywek</t>
  </si>
  <si>
    <t>szt.</t>
  </si>
  <si>
    <t>Pakiet nr 12:  Klipsy naczyniowe</t>
  </si>
  <si>
    <r>
      <t xml:space="preserve">Wartość netto </t>
    </r>
    <r>
      <rPr>
        <b/>
        <i/>
        <sz val="10"/>
        <rFont val="Times New Roman"/>
        <family val="1"/>
        <charset val="238"/>
      </rPr>
      <t xml:space="preserve"> </t>
    </r>
    <r>
      <rPr>
        <i/>
        <sz val="8"/>
        <rFont val="Times New Roman"/>
        <family val="1"/>
        <charset val="238"/>
      </rPr>
      <t>(kol.4 x kol.6)</t>
    </r>
    <r>
      <rPr>
        <b/>
        <sz val="10"/>
        <rFont val="Times New Roman"/>
        <family val="1"/>
        <charset val="238"/>
      </rPr>
      <t xml:space="preserve"> </t>
    </r>
  </si>
  <si>
    <r>
      <t xml:space="preserve">Wartość brutto </t>
    </r>
    <r>
      <rPr>
        <i/>
        <sz val="8"/>
        <rFont val="Times New Roman"/>
        <family val="1"/>
        <charset val="238"/>
      </rPr>
      <t>(kol.7 + kol.9)</t>
    </r>
  </si>
  <si>
    <r>
      <t xml:space="preserve">wartość </t>
    </r>
    <r>
      <rPr>
        <i/>
        <sz val="8"/>
        <rFont val="Times New Roman"/>
        <family val="1"/>
        <charset val="238"/>
      </rPr>
      <t>(kol.7 x kol.8)</t>
    </r>
  </si>
  <si>
    <t xml:space="preserve">Klipsy tytanowe rozmiar M (średnie) zamykane „oczkowo” tj. zamykane poprzez zetknięcie końców ramion klipsa a następnie zwarcie ramion na całej długości (co prowadzi do uchwycenia struktury anatomicznej bez możliwości jej wymknięcia w momencie zamykania klipsa).
Każdy klips wyposażony w użebrowanie wewnętrzne poprzeczne i podłużne, jak też zewnętrzne użebrowanie poprawiające stabilizację klipsa w szczękach.
Wymiary: długość 4,9 mm, rozwartość ramion: 6,2 mm, długość zamkniętego klipsa 5,9mm. Kompatybilne z pojedynczą klipsownicą, opakowanie: 30 magazynków x 6 klipsów </t>
  </si>
  <si>
    <t>Klipsy tytanowe rozmiar ML (średnio-duże) zamykane „oczkowo” tj. zamykane poprzez zetknięcie końców ramion klipsa a następnie zwarcie ramion na całej długości (co prowadzi do uchwycenia struktury anatomicznej bez możliwości jej wymknięcia w momencie zamykania klipsa). Każdy klips wyposażony w użebrowanie wewnętrzne poprzeczne i podłużne, jak też zewnętrzne użebrowanie poprawiające stabilizację klipsa w szczękach. Wymiary: długość 7,9 mm, rozwartość ramion: 8,1 mm. Kompatybilne z powtarzalną klipsownicą pneumatyczną, pakowane 12 magazynków w opakowaniu, w każdym nabój z CO2 – 1 op.</t>
  </si>
  <si>
    <r>
      <t xml:space="preserve">Wartość netto </t>
    </r>
    <r>
      <rPr>
        <b/>
        <i/>
        <sz val="12"/>
        <rFont val="Times New Roman"/>
        <family val="1"/>
        <charset val="238"/>
      </rPr>
      <t xml:space="preserve"> </t>
    </r>
    <r>
      <rPr>
        <i/>
        <sz val="12"/>
        <rFont val="Times New Roman"/>
        <family val="1"/>
        <charset val="238"/>
      </rPr>
      <t>(kol.4 x kol.6)</t>
    </r>
    <r>
      <rPr>
        <b/>
        <sz val="12"/>
        <rFont val="Times New Roman"/>
        <family val="1"/>
        <charset val="238"/>
      </rPr>
      <t xml:space="preserve"> </t>
    </r>
  </si>
  <si>
    <r>
      <t xml:space="preserve">Wartość brutto </t>
    </r>
    <r>
      <rPr>
        <i/>
        <sz val="12"/>
        <rFont val="Times New Roman"/>
        <family val="1"/>
        <charset val="238"/>
      </rPr>
      <t>(kol.7 + kol.9)</t>
    </r>
  </si>
  <si>
    <r>
      <t xml:space="preserve">wartość </t>
    </r>
    <r>
      <rPr>
        <i/>
        <sz val="12"/>
        <rFont val="Times New Roman"/>
        <family val="1"/>
        <charset val="238"/>
      </rPr>
      <t>(kol.7 x kol.8)</t>
    </r>
  </si>
  <si>
    <t>Jałowy talk medyczny do talkowania opłucnej bez azbestu, lateksu, endotoksyn o odpowiedniej wielkości cząstek mniejszej lub równej 25um.             Fiolka a 3g w komplecie z jednorazowym aplikatorem. Aplikator i talk sterylizowane radiacyjnie. Zestaw do bezpośredniego rozpylania. Aplikator w postaci gruszki i cewnik o dł. min. 40cm. Opakowanie a 2 zestawy</t>
  </si>
  <si>
    <t>Jałowy talk medyczny do talkowania opłucnej bez azbestu, lateksu, endotoksyn o odpowiedniej wielkości cząstek mniejszej lub równej 25um.              Fiolka a 3g – pasująca do zestawu z gruszką.              Opakowanie a 4 sztuki</t>
  </si>
  <si>
    <t>Jałowy talk medyczny do talkowania opłucnej bez azbestu, lateksu, endotoksyn o odpowiedniej wielkości cząstek mniejszej lub równej 25um.              Fiolka a 4g. Talk do sporządzenia zawiesiny. Fiolka minimum 50ml.                                                    Opakowanie a 4 sztuki</t>
  </si>
  <si>
    <t>opis produktu</t>
  </si>
  <si>
    <r>
      <t xml:space="preserve">Zestaw do przygotowania dwuskładnikowego fibrynowego kleju do tkanek.                                                                                                     </t>
    </r>
    <r>
      <rPr>
        <b/>
        <sz val="12"/>
        <rFont val="Times New Roman"/>
        <family val="1"/>
        <charset val="238"/>
      </rPr>
      <t xml:space="preserve">Składnik 1:
</t>
    </r>
    <r>
      <rPr>
        <sz val="12"/>
        <rFont val="Times New Roman"/>
        <family val="1"/>
        <charset val="238"/>
      </rPr>
      <t xml:space="preserve">koncentrat białek klejących, liofilizowany (fibrynogen ludzki 91mg/ml), do rozpuszczenia w roztworze aprotyniny (3000KIU/ml).  </t>
    </r>
    <r>
      <rPr>
        <b/>
        <sz val="12"/>
        <rFont val="Times New Roman"/>
        <family val="1"/>
        <charset val="238"/>
      </rPr>
      <t xml:space="preserve">  Składnik 2:  </t>
    </r>
    <r>
      <rPr>
        <sz val="12"/>
        <rFont val="Times New Roman"/>
        <family val="1"/>
        <charset val="238"/>
      </rPr>
      <t xml:space="preserve">                                                                                      Trombina 500j.m/ml, liofilizowana do rozpuszczenia w     r-rze chlorku wapnia 40mcgmol/ml – zestaw 2ml</t>
    </r>
  </si>
  <si>
    <r>
      <t xml:space="preserve">Zestaw do przygotowania dwuskładnikowego fibrynowego kleju do tkanek.                                                                                          </t>
    </r>
    <r>
      <rPr>
        <b/>
        <sz val="12"/>
        <rFont val="Times New Roman"/>
        <family val="1"/>
        <charset val="238"/>
      </rPr>
      <t xml:space="preserve">Składnik 1:
</t>
    </r>
    <r>
      <rPr>
        <sz val="12"/>
        <rFont val="Times New Roman"/>
        <family val="1"/>
        <charset val="238"/>
      </rPr>
      <t xml:space="preserve">koncentrat białek klejących, liofilizowany (fibrynogen ludzki 91mg/ml), do rozpuszczenia w roztworze aprotyniny (3000KIU/ml).   </t>
    </r>
    <r>
      <rPr>
        <b/>
        <sz val="12"/>
        <rFont val="Times New Roman"/>
        <family val="1"/>
        <charset val="238"/>
      </rPr>
      <t xml:space="preserve">Składnik 2:     </t>
    </r>
    <r>
      <rPr>
        <sz val="12"/>
        <rFont val="Times New Roman"/>
        <family val="1"/>
        <charset val="238"/>
      </rPr>
      <t xml:space="preserve">                                                                                     Trombina 500j.m/ml, liofilizowana do rozpuszczenia w r-rze chlorku wapnia 40mcgmol/ml – zestaw 4ml</t>
    </r>
  </si>
  <si>
    <t>szt</t>
  </si>
  <si>
    <r>
      <t xml:space="preserve">Wartość netto </t>
    </r>
    <r>
      <rPr>
        <b/>
        <i/>
        <sz val="12"/>
        <rFont val="Times New Roman"/>
        <family val="1"/>
        <charset val="238"/>
      </rPr>
      <t xml:space="preserve"> </t>
    </r>
    <r>
      <rPr>
        <i/>
        <sz val="12"/>
        <rFont val="Times New Roman"/>
        <family val="1"/>
        <charset val="238"/>
      </rPr>
      <t>(kol. 4 x kol.6)</t>
    </r>
    <r>
      <rPr>
        <b/>
        <sz val="12"/>
        <rFont val="Times New Roman"/>
        <family val="1"/>
        <charset val="238"/>
      </rPr>
      <t xml:space="preserve"> </t>
    </r>
  </si>
  <si>
    <r>
      <t xml:space="preserve">Wartość brutto </t>
    </r>
    <r>
      <rPr>
        <i/>
        <sz val="12"/>
        <rFont val="Times New Roman"/>
        <family val="1"/>
        <charset val="238"/>
      </rPr>
      <t>(kol. 7+ kol.9)</t>
    </r>
  </si>
  <si>
    <r>
      <t xml:space="preserve">wartość </t>
    </r>
    <r>
      <rPr>
        <i/>
        <sz val="12"/>
        <rFont val="Times New Roman"/>
        <family val="1"/>
        <charset val="238"/>
      </rPr>
      <t>(kol. 7 x kol.8)</t>
    </r>
  </si>
  <si>
    <t>Taśma z niewchłanialnego polipropylenu monofilamentowego, przeznaczona do leczenia operacyjnego nietrzymania moczu.
Szerokość: 1,1 cm (+/- 0,1 cm), długość: 45 cm, grubość: 0,45 mm, gramatura: 57 g/m2, wielkość porów: 0,90 mm.
Taśmy w plastikowej, dwuczęściowej
osłonce. Brzegi zakończone bezpiecznymi pętelkami.</t>
  </si>
  <si>
    <t>Taśma z niewchłanialnego polipropylenu monofilamentowego, przeznaczona do leczenia operacyjnego nietrzymania moczu. Z zestawem narzędzi helikalnych j. uż. do implantacji metodą zasłonową.
Szerokość: 1,1 cm (+/- 0,1 cm), długość: 45 cm, grubość: 0,45 mm, gramatura: 57 g/m2, wielkość porów: 0,90 mm.
Taśmy w plastikowej, dwuczęściowej osłonce. Brzegi zakończone bezpiecznymi pętelkami.</t>
  </si>
  <si>
    <t>Zestaw do leczenia zaburzeń statyki narządów miednicy plastyka przednia.
Składa się z polipropylenowej, monofilamentowej, niewchłanialnej siatki o parametrach: grubość: 0,50 mm; gramatura: 45 g/m2; wielkość porów: 0,90 mm; wymiary: całkowita długość z ramionami: 45 cm, dł. jednego ramienia: 19 cm; wymiary trapezu: 6,5 x 4,5 cm x 6 cm (wysokość).
Implant o anatomicznym kształcie, brzegi zakończone pętelka mi. Siatka ma 4 ramiona mocujące 2 z nich to przedłonowe ramiona kotwiczące, pozostałe dwa to ramiona przezzasłonowe. W zestawie znajdują się dwa narzędzia jednorazowego użytku wykonane z
niekorodującego chromu.</t>
  </si>
  <si>
    <r>
      <t xml:space="preserve">Wartość netto  </t>
    </r>
    <r>
      <rPr>
        <sz val="12"/>
        <rFont val="Times New Roman"/>
        <family val="1"/>
        <charset val="238"/>
      </rPr>
      <t>(kol.4 x kol.6)</t>
    </r>
    <r>
      <rPr>
        <b/>
        <sz val="12"/>
        <rFont val="Times New Roman"/>
        <family val="1"/>
        <charset val="238"/>
      </rPr>
      <t xml:space="preserve"> </t>
    </r>
  </si>
  <si>
    <r>
      <t xml:space="preserve">Wartość brutto </t>
    </r>
    <r>
      <rPr>
        <sz val="12"/>
        <rFont val="Times New Roman"/>
        <family val="1"/>
        <charset val="238"/>
      </rPr>
      <t>(kol.7 + kol.9)</t>
    </r>
  </si>
  <si>
    <r>
      <t xml:space="preserve">wartość </t>
    </r>
    <r>
      <rPr>
        <sz val="12"/>
        <rFont val="Times New Roman"/>
        <family val="1"/>
        <charset val="238"/>
      </rPr>
      <t>(kol.7 x kol.8)</t>
    </r>
  </si>
  <si>
    <t>Stapler  liniowy automatyczny,  30 mm,  45 mm,  60 mm (do      wyboru      Zamawiającego),       z      kolorowym wskaźnikiem pokazującym różne fazy odpalenia staplera (otwarty;   półzamknięty;   zamknięty   -    zabezpieczenie przed  wysunięciem  się  tkanki  poza  obszar  zespolenia; odpalony),  dwa  rzędy  zszywek  wykonanych  ze  stopu tytanu,   okrągłych   w   przekroju,   wysokość   otwartej zszywki     3,5     mm     lub     4,8     mm     (do     wyboru Zamawiającego),    łącznie    do    8    strzałów,    rękojeść gumowana,   sterylny,   jednorazowego   użytku.   Stapler pakowany pojedynczo.</t>
  </si>
  <si>
    <t>Stapler  liniowy  automatyczny,  90  mm,  z  kolorowym wskaźnikiem pokazującym różne fazy odpalenia staplera (otwarty  -  kolor  żółty;  półzamknięty  -  kolor  zielony; zamknięty   -   kolor   czerwony,   zabezpieczenie   przed wysunięciem    się    tkanki    poza    obszar    zespolenia; odpalony),  dwa  rzędy  zszywek  wykonanych  ze  stopu tytanu,   okrągłych   w   przekroju,   wysokość   otwartej zszywki     3,5     mm     lub     4,8     mm     (do     wyboru Zamawiającego),    łącznie    do    8    strzałów,    rękojeść gumowana,   sterylny,   jednorazowego   użytku.   Stapler pakowany pojedynczo.</t>
  </si>
  <si>
    <t>Ładunek do staplera liniowego 30 mm, 45 mm, 60 mm (do  wyboru  Zamawiającego)  ,  zszywki  wykonane  ze stopu  tytanu,  okrągłe  w  przekroju,  wysokość  otwartej zszywki     3,5     mm     lub     4,8     mm     (do     wyboru Zamawiającego) . Ładunek pakowany pojedynczo.</t>
  </si>
  <si>
    <t>Ładunek do staplera liniowego z nożem o długości linii szwu   60    mm    lub   80   mm   zszywki   (do   wyboru Zamawiającego)  wykonane  ze  stopu  tytanu,  okrągłe  w przekroju,  wysokość  otwartej  zszywki  3,8  mm  lub  4,8 mm   (do   wyboru   Zamawiającego),   nóż   w   ładunku.
Ładunek pakowany pojedynczo.</t>
  </si>
  <si>
    <t>Jednorazowy    stapler    liniowy    tnąco-zamykający     o długości   linii   szwu   100   mm,   wyposażony   w   dwa podwójne  rzędy  zszywek  wykonanych  ze  stopu  tytanu, okrągłych  w  przekroju,  wysokość  otwartej  zszywki  3,8 mm  lub  4,8  mm  (do  wybory  Zamawiającego).  Stapler pakowany pojedynczo.</t>
  </si>
  <si>
    <t>Ładunek do staplera liniowego z nożem o długości linii szwu   100   mm   zszywki   wykonane   ze   stopu   tytanu, okrągłe w przekroju, wysokość otwartej zszywki 3,8 mm lub   4,8   mm   (do   wyboru   Zamawiającego),   nóż   w ładunku. Ładunek pakowany pojedynczo.</t>
  </si>
  <si>
    <t>Jednorazowy   ładunek   z   artykulacją   non-stop   do   45 stopni w obie strony,  do staplera  laparoskopowego, 30, 45,   60   mm   (do   wyboru   Zamawiającego).   Ładunek zamykająco-tnący,   z   nożem   w   ładunku,   6   rzędów zszywek,   o   trzech   różnych   wysokościach   w   jednym ładunku   (układ   schodkowy),   wykonanych   ze   stopu tytanu,      okrągłych      w      przekroju,      do      tkanki naczyniowej/cienkiej, wysokość otwartych zszywek 2,0- 2,5-3,0 mm. Ładunki pakowane pojedynczo.</t>
  </si>
  <si>
    <t>Jednorazowy   ładunek   z   artykulacją   non-stop   do   45 stopni w obie strony,  do staplera  laparoskopowego, 30, 45,   60   mm   (do   wyboru   Zamawiającego).   Ładunek zamykająco-tnący,   z   nożem   w   ładunku,   6   rzędów zszywek,   o   trzech   różnych   wysokościach   w   jednym ładunku   (układ   schodkowy),   wykonanych   ze   stopu tytanu, okrągłych w przekroju, do tkanki średniej/grubej, wysokość  otwartych  zszywek  3,0-3,5-4,0  mm.  Ładunki pakowane pojedynczo.</t>
  </si>
  <si>
    <t>Stapler  okrężny  o  średnicy  zewnętrznej  kowadełka  21, 24,  26,  29,  32  mm  (do  wyboru  Zamawiającego),  z łamanym     kowadełkiem     pod     kątem     90     stopni, zakrzywiony   jednorazowego    użytku    do    stosowania wewnętrznego. Stapler zawiera specjalną podkładke pod nóż      zwiększającą      skuteczność      cięcia.       Stapler wyposażony jest  w dwa  rzędy zszywek  wykonanych  ze stopu  tytanu  o  przekroju  okrągłym  z  kontrolowanym dociskiem  tkanki  i  regulowaną  wysokością  zszywek, wysokość  otwartej  zszywki  dla  rozmiaru:  21  mm-4,5 mm, 24 mm-4,5 mm, 26 mm-4,8 mm, 29 mm-4,8 mm, 32mm-5,0   mm.   Wbudowana   automatyczna   blokada bezpieczeństwa  zapobiegająca  przypadkowego  oddaniu strzału.</t>
  </si>
  <si>
    <t>Trokar  bezostrzowy  5mm,  10  mm,  12mm,  15  mm  z konwerterem   (   do   wyboru   przez   Zamawiającego), skłądający się z karbowanej kaniuli o długości 110mm i bezostrzowego  trzpienia,  wyposażony  w  trójstopniowy zawór do insuflacji umożliwiający wykonanie desuflacji bez  odłączania  drenu  podającego  CO2  z  opisanym  i widocznym  położeniem  zaworu insuflacja/desuflacja na zaworze.    Trokar    posiada    wbudowaną    uniwersalną uszczelkę.      Całość      wykonana       z      przeziernego tworzywa.Opakowanie zawiera 1 szt.</t>
  </si>
  <si>
    <t>okrągła 1/2 koła 37mm</t>
  </si>
  <si>
    <t>okrągła 1/2 koła 40mm</t>
  </si>
  <si>
    <t>okrągła 1/2 koła 26mm</t>
  </si>
  <si>
    <t xml:space="preserve"> Szew chirurgiczny , pleciony( polifilamentowy), powlekany silikonem</t>
  </si>
  <si>
    <t>Pakiet nr 1: Szew chirurgiczny , pleciony( polifilamentowy), powlekany polikaprolalaktonem i sterynianem wapnia wchłanialny od 60-90 dni</t>
  </si>
  <si>
    <r>
      <t xml:space="preserve">Wartość netto </t>
    </r>
    <r>
      <rPr>
        <b/>
        <i/>
        <sz val="10"/>
        <rFont val="Times New Roman"/>
        <family val="1"/>
        <charset val="238"/>
      </rPr>
      <t xml:space="preserve"> </t>
    </r>
    <r>
      <rPr>
        <i/>
        <sz val="10"/>
        <rFont val="Times New Roman"/>
        <family val="1"/>
        <charset val="238"/>
      </rPr>
      <t>(kol.6 x kol.8)</t>
    </r>
    <r>
      <rPr>
        <b/>
        <sz val="10"/>
        <rFont val="Times New Roman"/>
        <family val="1"/>
        <charset val="238"/>
      </rPr>
      <t xml:space="preserve"> </t>
    </r>
  </si>
  <si>
    <r>
      <t xml:space="preserve">Wartość brutto </t>
    </r>
    <r>
      <rPr>
        <i/>
        <sz val="10"/>
        <rFont val="Times New Roman"/>
        <family val="1"/>
        <charset val="238"/>
      </rPr>
      <t>(kol. 9+ kol.11)</t>
    </r>
  </si>
  <si>
    <r>
      <t xml:space="preserve">wartość </t>
    </r>
    <r>
      <rPr>
        <i/>
        <sz val="10"/>
        <rFont val="Times New Roman"/>
        <family val="1"/>
        <charset val="238"/>
      </rPr>
      <t>(kol. 9 x kol.10)</t>
    </r>
  </si>
  <si>
    <t>Pakiet nr 6: Staplery</t>
  </si>
  <si>
    <t>Numer nici: 2, rodzaj igły: 1/2 koła 48mm okrągła, długość nici: 90cm</t>
  </si>
  <si>
    <t>Numer nici: 2/1, rodzaj igły: 1/2 koła 27mm okrągła, długość nici: 23cm</t>
  </si>
  <si>
    <t>Numer nici: 2/0, rodzaj igły: 1/2 koła 48mm okrągła, długość nici: 75cm</t>
  </si>
  <si>
    <t>Numer nici: 2/0, rodzaj igły: 1/2 koła 65mm okrągła, długość nici: 75cm</t>
  </si>
  <si>
    <t>Numer nici: 3/0, rodzaj igły: 1/2 koła 48mm okrągła, długość nici: 75cm</t>
  </si>
  <si>
    <t xml:space="preserve">Pakiet nr 13: Taśmy i siatki ginekologiczne </t>
  </si>
  <si>
    <t xml:space="preserve">Pakiet nr 14: Klej tkankowy </t>
  </si>
  <si>
    <t>Pakiet nr 15: Sterylny talk medyczny</t>
  </si>
  <si>
    <r>
      <t xml:space="preserve">Nieresorbowana, lekka chirurgiczna siatka ginekologiczna G-Mesh wytwarzana techniką dziewiarską z jednowłókienkowej( monofilamentowej) przędzy polipropylenowej 0,1mm (72 dtex) w kolorze transparentnym, </t>
    </r>
    <r>
      <rPr>
        <b/>
        <sz val="11"/>
        <rFont val="Times New Roman"/>
        <family val="1"/>
        <charset val="238"/>
      </rPr>
      <t>dwuramienna</t>
    </r>
    <r>
      <rPr>
        <sz val="11"/>
        <rFont val="Times New Roman"/>
        <family val="1"/>
        <charset val="238"/>
      </rPr>
      <t>. Na końcach ramion wyrób posiada wypustki ułatwiające przełozenie ich przez otwory w aplikatorze.Wyrób nie zawiera substancji pochodzenia allogennegooraz odzwierzęcego. Skład wyrobu 100% polipropylen</t>
    </r>
  </si>
  <si>
    <r>
      <t>Nieresorbowana, lekka chirurgiczna siatka ginekologiczna G-Mesh wytwarzana techniką dziewiarską z jednowłókienkowej( monofilamentowej) przędzy polipropylenowej 0,1mm (72 dtex) w kolorze niebieskim,</t>
    </r>
    <r>
      <rPr>
        <b/>
        <sz val="11"/>
        <rFont val="Times New Roman"/>
        <family val="1"/>
        <charset val="238"/>
      </rPr>
      <t xml:space="preserve"> sześcioramienna  </t>
    </r>
    <r>
      <rPr>
        <sz val="11"/>
        <rFont val="Times New Roman"/>
        <family val="1"/>
        <charset val="238"/>
      </rPr>
      <t>Na końcach ramion wyrób posiada wypustki ułatwiające przełozenie ich przez otwory w aplikatorze.Wyrób nie zawiera substancji pochodzenia allogennegooraz odzwierzęcego. Skład wyrobu 100% polipropylen</t>
    </r>
  </si>
  <si>
    <t>Przedmiot zamówienia: Dostawa materiałów szewnych i innych materiałów medycznych</t>
  </si>
  <si>
    <t>Pakiet nr 7:  Instrumenty do mocowania siatek, siatki, trokary, nici</t>
  </si>
  <si>
    <t>Łata wykonana z biomateriału wykonana wyłącznie z elastycznego politetrafluoroetylenu (ePTFE), dwustronna: gładka strona zapobiegająca adhezji do jelit oraz zrostom, strona teksturowana umożliwiająca wzrost tkankowy, stosowana do rekonstrukcji klatki piersiowej, zaopatrywania przepuklin brzusznych, ubytków jamy brzusznej oraz rekonstrukcji dna miednicy jednorazowego użytku, sterylna, grubość 1 lub 2 mm</t>
  </si>
  <si>
    <r>
      <t>Sterylny, plastyczny materiał chirurgiczny, stosowany do mechanicznego tamowania krwawień z powierzchni kostnych (hemostazy) poprzez zatykanie otwartych naczyn w tkance kostnej</t>
    </r>
    <r>
      <rPr>
        <sz val="12"/>
        <color indexed="8"/>
        <rFont val="Times New Roman"/>
        <family val="1"/>
        <charset val="238"/>
      </rPr>
      <t>. Składa się głównie z wosku pszczelego (ok. 70-80%) z dodatkiem wazeliny lub palmitynianu izopropylu, co nadaje mu odpowiednią miękkość i łatwość formowania. Jest to produkt nieabsorbowalny lub wchłaniany w minimalnym stopniu. Opakowanie x 24 szt</t>
    </r>
  </si>
  <si>
    <t>Ładunek   do   staplera   liniowego   90   mm,   zszywki wykonane   ze   stopu   tytanu,   okrągłe   w   przekroju, wysokość  otwartej  zszywki  3,5  mm  lub  4,8  mm  (do wyboru       Zamawiającego).       Ładunek       pakowany pojedynczo.</t>
  </si>
  <si>
    <t>Jednorazowy    stapler    liniowy    tnąco-zamykający     o długości  linii  szwu  60  mm  lub  80  mm  (do  wyboru Zamawiającego)  ,  wyposażony w  dwa  podwójne  rzędy zszywek   wykonanych   ze   stopu   tytanu,   okrągłych   w przekroju,  wysokość  otwartej  zszywki  3,8  mm  lub  4,8 mm  (do  wybory  Zamawiającego).   Stapler  pakowany pojedynczo.</t>
  </si>
  <si>
    <t>Jednorazowa   rękojeść   staplera   laparoskopowego,   z wbudowanym     przegubem     w     ładunku.     Przegub umożliwiający obustronne zgięcie (artykulację) ramienia 45     stopni     non-stop     w    obie     strony.     Dźwignia umożliwiająca artykulację na górze staplera. Możliwość ponownego  ładowania  do  25  razy,  możliwość  rotacji  o 360   stopni.   Rękojeść   uniwersalna,   przeznaczona   do ładunków wykonujących zespolenie o długości 30,  45 i
60    mm,    posiadająca   jedną    dźwignię   zamykająco- spustową,  dostępna  w   długościach  (6  cm  lub16  cm), określonych     każdorazowo     przez     Zamawiającego. Opakowanie zwiera 1 szt.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</si>
</sst>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164" formatCode="_-* #,##0.00&quot; zł&quot;_-;\-* #,##0.00&quot; zł&quot;_-;_-* \-??&quot; zł&quot;_-;_-@_-"/>
    <numFmt numFmtId="165" formatCode="#,##0.00\ _z_ł"/>
    <numFmt numFmtId="166" formatCode="#,##0.00_ ;\-#,##0.00\ "/>
    <numFmt numFmtId="167" formatCode="#,##0_ ;\-#,##0\ "/>
    <numFmt numFmtId="168" formatCode="_-* #,##0\ _z_ł_-;\-* #,##0\ _z_ł_-;_-* &quot;- &quot;_z_ł_-;_-@_-"/>
    <numFmt numFmtId="169" formatCode="_-* #,##0.00\ [$zł-415]_-;\-* #,##0.00\ [$zł-415]_-;_-* \-??\ [$zł-415]_-;_-@_-"/>
    <numFmt numFmtId="170" formatCode="_-* #,##0.00\ _z_ł_-;\-* #,##0.00\ _z_ł_-;_-* &quot;- &quot;_z_ł_-;_-@_-"/>
    <numFmt numFmtId="171" formatCode="_-* #,##0.00\ _z_ł_-;\-* #,##0.00\ _z_ł_-;_-* \-??\ _z_ł_-;_-@_-"/>
    <numFmt numFmtId="172" formatCode="\ #,##0&quot;      &quot;;\-#,##0&quot;      &quot;;&quot; -      &quot;;@\ "/>
    <numFmt numFmtId="173" formatCode="#,###.00"/>
    <numFmt numFmtId="174" formatCode="#,##0.00&quot; zł&quot;"/>
  </numFmts>
  <fonts count="57">
    <font>
      <sz val="10"/>
      <name val="Arial CE"/>
      <family val="2"/>
      <charset val="238"/>
    </font>
    <font>
      <sz val="11"/>
      <color indexed="10"/>
      <name val="Times New Roman"/>
      <family val="1"/>
      <charset val="238"/>
    </font>
    <font>
      <sz val="12"/>
      <name val="Times New Roman"/>
      <family val="1"/>
      <charset val="238"/>
    </font>
    <font>
      <i/>
      <sz val="11"/>
      <name val="Times New Roman"/>
      <family val="1"/>
      <charset val="238"/>
    </font>
    <font>
      <b/>
      <sz val="12"/>
      <name val="Times New Roman"/>
      <family val="1"/>
      <charset val="238"/>
    </font>
    <font>
      <b/>
      <sz val="12"/>
      <color indexed="8"/>
      <name val="Times New Roman"/>
      <family val="1"/>
      <charset val="238"/>
    </font>
    <font>
      <i/>
      <sz val="12"/>
      <name val="Times New Roman"/>
      <family val="1"/>
      <charset val="238"/>
    </font>
    <font>
      <sz val="12"/>
      <color indexed="8"/>
      <name val="Times New Roman"/>
      <family val="1"/>
      <charset val="238"/>
    </font>
    <font>
      <b/>
      <sz val="11"/>
      <name val="Times New Roman"/>
      <family val="1"/>
      <charset val="238"/>
    </font>
    <font>
      <b/>
      <sz val="12"/>
      <color indexed="10"/>
      <name val="Times New Roman"/>
      <family val="1"/>
      <charset val="238"/>
    </font>
    <font>
      <b/>
      <sz val="11"/>
      <color indexed="8"/>
      <name val="Times New Roman"/>
      <family val="1"/>
      <charset val="238"/>
    </font>
    <font>
      <b/>
      <i/>
      <sz val="9"/>
      <color indexed="8"/>
      <name val="Times New Roman"/>
      <family val="1"/>
      <charset val="238"/>
    </font>
    <font>
      <i/>
      <sz val="10"/>
      <color indexed="8"/>
      <name val="Times New Roman"/>
      <family val="1"/>
      <charset val="238"/>
    </font>
    <font>
      <i/>
      <sz val="12"/>
      <color indexed="8"/>
      <name val="Times New Roman"/>
      <family val="1"/>
      <charset val="238"/>
    </font>
    <font>
      <b/>
      <i/>
      <sz val="12"/>
      <color indexed="8"/>
      <name val="Times New Roman"/>
      <family val="1"/>
      <charset val="238"/>
    </font>
    <font>
      <b/>
      <i/>
      <sz val="12"/>
      <name val="Times New Roman"/>
      <family val="1"/>
      <charset val="238"/>
    </font>
    <font>
      <sz val="12"/>
      <color indexed="10"/>
      <name val="Times New Roman"/>
      <family val="1"/>
      <charset val="238"/>
    </font>
    <font>
      <sz val="14"/>
      <name val="Times New Roman"/>
      <family val="1"/>
      <charset val="238"/>
    </font>
    <font>
      <b/>
      <sz val="14"/>
      <name val="Times New Roman"/>
      <family val="1"/>
      <charset val="238"/>
    </font>
    <font>
      <sz val="10"/>
      <color indexed="8"/>
      <name val="Arial CE"/>
      <family val="2"/>
      <charset val="238"/>
    </font>
    <font>
      <b/>
      <i/>
      <sz val="12"/>
      <color indexed="10"/>
      <name val="Times New Roman"/>
      <family val="1"/>
      <charset val="238"/>
    </font>
    <font>
      <i/>
      <sz val="12"/>
      <color indexed="10"/>
      <name val="Times New Roman"/>
      <family val="1"/>
      <charset val="238"/>
    </font>
    <font>
      <sz val="12"/>
      <color indexed="8"/>
      <name val="RotisSansSerif"/>
      <family val="2"/>
      <charset val="238"/>
    </font>
    <font>
      <b/>
      <sz val="14"/>
      <color indexed="10"/>
      <name val="Times New Roman"/>
      <family val="1"/>
      <charset val="238"/>
    </font>
    <font>
      <sz val="13"/>
      <name val="Times New Roman"/>
      <family val="1"/>
      <charset val="238"/>
    </font>
    <font>
      <b/>
      <i/>
      <sz val="11"/>
      <name val="Times New Roman"/>
      <family val="1"/>
      <charset val="238"/>
    </font>
    <font>
      <sz val="11"/>
      <name val="Times New Roman"/>
      <family val="1"/>
      <charset val="238"/>
    </font>
    <font>
      <sz val="11"/>
      <color indexed="8"/>
      <name val="Times New Roman"/>
      <family val="1"/>
      <charset val="238"/>
    </font>
    <font>
      <i/>
      <sz val="11"/>
      <color indexed="8"/>
      <name val="Times New Roman"/>
      <family val="1"/>
      <charset val="238"/>
    </font>
    <font>
      <b/>
      <i/>
      <sz val="11"/>
      <color indexed="10"/>
      <name val="Times New Roman"/>
      <family val="1"/>
      <charset val="238"/>
    </font>
    <font>
      <b/>
      <sz val="13"/>
      <name val="Times New Roman"/>
      <family val="1"/>
      <charset val="238"/>
    </font>
    <font>
      <b/>
      <i/>
      <sz val="13"/>
      <name val="Times New Roman"/>
      <family val="1"/>
      <charset val="238"/>
    </font>
    <font>
      <i/>
      <sz val="13"/>
      <name val="Times New Roman"/>
      <family val="1"/>
      <charset val="238"/>
    </font>
    <font>
      <sz val="12"/>
      <color indexed="8"/>
      <name val="Calibri"/>
      <family val="2"/>
      <charset val="238"/>
    </font>
    <font>
      <sz val="10"/>
      <color indexed="8"/>
      <name val="Times New Roman"/>
      <family val="1"/>
      <charset val="238"/>
    </font>
    <font>
      <sz val="12"/>
      <name val="Arial CE"/>
      <family val="2"/>
      <charset val="238"/>
    </font>
    <font>
      <sz val="10"/>
      <color indexed="10"/>
      <name val="Times New Roman"/>
      <family val="1"/>
      <charset val="238"/>
    </font>
    <font>
      <sz val="10"/>
      <color indexed="10"/>
      <name val="RotisSansSerif"/>
      <family val="2"/>
      <charset val="238"/>
    </font>
    <font>
      <b/>
      <sz val="10"/>
      <color indexed="10"/>
      <name val="Times New Roman"/>
      <family val="1"/>
      <charset val="238"/>
    </font>
    <font>
      <i/>
      <sz val="10"/>
      <color indexed="10"/>
      <name val="Times New Roman"/>
      <family val="1"/>
      <charset val="238"/>
    </font>
    <font>
      <sz val="10"/>
      <color indexed="10"/>
      <name val="Arial CE"/>
      <family val="2"/>
      <charset val="238"/>
    </font>
    <font>
      <b/>
      <sz val="10"/>
      <color indexed="8"/>
      <name val="Times New Roman"/>
      <family val="1"/>
      <charset val="238"/>
    </font>
    <font>
      <sz val="10"/>
      <color indexed="8"/>
      <name val="RotisSansSerif"/>
      <family val="2"/>
      <charset val="238"/>
    </font>
    <font>
      <sz val="10"/>
      <name val="Arial"/>
      <family val="2"/>
      <charset val="238"/>
    </font>
    <font>
      <i/>
      <sz val="10"/>
      <name val="Times New Roman"/>
      <family val="1"/>
      <charset val="238"/>
    </font>
    <font>
      <i/>
      <sz val="8"/>
      <name val="Times New Roman"/>
      <family val="1"/>
      <charset val="238"/>
    </font>
    <font>
      <b/>
      <i/>
      <sz val="10"/>
      <name val="Times New Roman"/>
      <family val="1"/>
      <charset val="238"/>
    </font>
    <font>
      <b/>
      <sz val="10"/>
      <name val="Times New Roman"/>
      <family val="1"/>
      <charset val="238"/>
    </font>
    <font>
      <b/>
      <i/>
      <sz val="9"/>
      <name val="Times New Roman"/>
      <family val="1"/>
      <charset val="238"/>
    </font>
    <font>
      <i/>
      <sz val="9"/>
      <name val="Times New Roman"/>
      <family val="1"/>
      <charset val="238"/>
    </font>
    <font>
      <b/>
      <sz val="9"/>
      <name val="Times New Roman"/>
      <family val="1"/>
      <charset val="238"/>
    </font>
    <font>
      <b/>
      <i/>
      <sz val="10"/>
      <color indexed="8"/>
      <name val="Times New Roman"/>
      <family val="1"/>
      <charset val="238"/>
    </font>
    <font>
      <sz val="10"/>
      <name val="Arial CE"/>
      <family val="2"/>
      <charset val="238"/>
    </font>
    <font>
      <sz val="10"/>
      <name val="Times New Roman"/>
      <family val="1"/>
      <charset val="238"/>
    </font>
    <font>
      <b/>
      <i/>
      <sz val="14"/>
      <name val="Times New Roman"/>
      <family val="1"/>
      <charset val="238"/>
    </font>
    <font>
      <sz val="10"/>
      <name val="RotisSansSerif"/>
      <family val="2"/>
      <charset val="238"/>
    </font>
    <font>
      <sz val="8"/>
      <name val="Arial CE"/>
      <family val="2"/>
      <charset val="238"/>
    </font>
  </fonts>
  <fills count="3">
    <fill>
      <patternFill patternType="none"/>
    </fill>
    <fill>
      <patternFill patternType="gray125"/>
    </fill>
    <fill>
      <patternFill patternType="solid">
        <fgColor indexed="9"/>
        <bgColor indexed="26"/>
      </patternFill>
    </fill>
  </fills>
  <borders count="31">
    <border>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hair">
        <color indexed="8"/>
      </left>
      <right style="hair">
        <color indexed="8"/>
      </right>
      <top style="hair">
        <color indexed="8"/>
      </top>
      <bottom style="hair">
        <color indexed="8"/>
      </bottom>
      <diagonal/>
    </border>
    <border>
      <left style="medium">
        <color indexed="8"/>
      </left>
      <right style="medium">
        <color indexed="8"/>
      </right>
      <top/>
      <bottom style="medium">
        <color indexed="8"/>
      </bottom>
      <diagonal/>
    </border>
    <border>
      <left style="hair">
        <color indexed="8"/>
      </left>
      <right style="hair">
        <color indexed="8"/>
      </right>
      <top style="hair">
        <color indexed="8"/>
      </top>
      <bottom/>
      <diagonal/>
    </border>
    <border>
      <left style="thin">
        <color indexed="8"/>
      </left>
      <right style="thin">
        <color indexed="8"/>
      </right>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style="hair">
        <color indexed="8"/>
      </right>
      <top style="hair">
        <color indexed="8"/>
      </top>
      <bottom/>
      <diagonal/>
    </border>
    <border>
      <left/>
      <right/>
      <top/>
      <bottom style="hair">
        <color indexed="8"/>
      </bottom>
      <diagonal/>
    </border>
    <border>
      <left/>
      <right style="medium">
        <color indexed="8"/>
      </right>
      <top/>
      <bottom/>
      <diagonal/>
    </border>
    <border>
      <left/>
      <right style="hair">
        <color indexed="8"/>
      </right>
      <top style="hair">
        <color indexed="8"/>
      </top>
      <bottom style="hair">
        <color indexed="8"/>
      </bottom>
      <diagonal/>
    </border>
    <border>
      <left/>
      <right/>
      <top style="thin">
        <color indexed="8"/>
      </top>
      <bottom/>
      <diagonal/>
    </border>
    <border>
      <left/>
      <right style="thin">
        <color indexed="8"/>
      </right>
      <top/>
      <bottom/>
      <diagonal/>
    </border>
    <border>
      <left/>
      <right style="hair">
        <color indexed="8"/>
      </right>
      <top/>
      <bottom/>
      <diagonal/>
    </border>
    <border>
      <left style="medium">
        <color indexed="8"/>
      </left>
      <right style="medium">
        <color indexed="8"/>
      </right>
      <top/>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thin">
        <color indexed="8"/>
      </top>
      <bottom/>
      <diagonal/>
    </border>
    <border>
      <left style="thin">
        <color indexed="8"/>
      </left>
      <right/>
      <top/>
      <bottom/>
      <diagonal/>
    </border>
    <border>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hair">
        <color indexed="8"/>
      </top>
      <bottom style="hair">
        <color indexed="8"/>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8"/>
      </left>
      <right style="thin">
        <color indexed="8"/>
      </right>
      <top style="hair">
        <color indexed="8"/>
      </top>
      <bottom/>
      <diagonal/>
    </border>
    <border>
      <left style="thin">
        <color indexed="8"/>
      </left>
      <right/>
      <top/>
      <bottom style="thin">
        <color indexed="8"/>
      </bottom>
      <diagonal/>
    </border>
  </borders>
  <cellStyleXfs count="10">
    <xf numFmtId="0" fontId="0" fillId="0" borderId="0"/>
    <xf numFmtId="164" fontId="52" fillId="0" borderId="0" applyFill="0" applyBorder="0" applyAlignment="0" applyProtection="0"/>
    <xf numFmtId="0" fontId="43" fillId="0" borderId="0"/>
    <xf numFmtId="0" fontId="34" fillId="0" borderId="0"/>
    <xf numFmtId="0" fontId="43" fillId="0" borderId="0"/>
    <xf numFmtId="0" fontId="43" fillId="0" borderId="0"/>
    <xf numFmtId="0" fontId="43" fillId="0" borderId="0"/>
    <xf numFmtId="0" fontId="43" fillId="0" borderId="0"/>
    <xf numFmtId="0" fontId="42" fillId="0" borderId="0"/>
    <xf numFmtId="0" fontId="42" fillId="0" borderId="0"/>
  </cellStyleXfs>
  <cellXfs count="570">
    <xf numFmtId="0" fontId="0" fillId="0" borderId="0" xfId="0"/>
    <xf numFmtId="0" fontId="2" fillId="0" borderId="0" xfId="0" applyFont="1" applyAlignment="1">
      <alignment vertical="center"/>
    </xf>
    <xf numFmtId="0" fontId="5" fillId="0" borderId="0" xfId="0" applyFont="1" applyAlignment="1">
      <alignment horizontal="center" vertical="center"/>
    </xf>
    <xf numFmtId="0" fontId="4" fillId="0" borderId="2" xfId="0" applyFont="1" applyBorder="1" applyAlignment="1">
      <alignment horizontal="center" vertical="center" wrapText="1"/>
    </xf>
    <xf numFmtId="0" fontId="6" fillId="0" borderId="2" xfId="0" applyFont="1" applyBorder="1" applyAlignment="1">
      <alignment horizontal="center" vertical="center"/>
    </xf>
    <xf numFmtId="0" fontId="2" fillId="0" borderId="2" xfId="0" applyFont="1" applyBorder="1" applyAlignment="1">
      <alignment horizontal="center" vertical="center"/>
    </xf>
    <xf numFmtId="0" fontId="2" fillId="0" borderId="2" xfId="5" applyFont="1" applyBorder="1" applyAlignment="1">
      <alignment horizontal="center" vertical="center"/>
    </xf>
    <xf numFmtId="0" fontId="2" fillId="0" borderId="2" xfId="5" applyFont="1" applyBorder="1" applyAlignment="1">
      <alignment vertical="center" wrapText="1"/>
    </xf>
    <xf numFmtId="166" fontId="2" fillId="0" borderId="3" xfId="0" applyNumberFormat="1" applyFont="1" applyBorder="1" applyAlignment="1">
      <alignment horizontal="right" vertical="center"/>
    </xf>
    <xf numFmtId="166" fontId="7" fillId="0" borderId="3" xfId="0" applyNumberFormat="1" applyFont="1" applyBorder="1" applyAlignment="1">
      <alignment horizontal="right" vertical="center"/>
    </xf>
    <xf numFmtId="0" fontId="7" fillId="0" borderId="2" xfId="8" applyFont="1" applyBorder="1" applyAlignment="1">
      <alignment horizontal="center" vertical="top" wrapText="1"/>
    </xf>
    <xf numFmtId="0" fontId="2" fillId="0" borderId="0" xfId="0" applyFont="1"/>
    <xf numFmtId="0" fontId="7" fillId="0" borderId="0" xfId="0" applyFont="1" applyAlignment="1">
      <alignment vertical="center"/>
    </xf>
    <xf numFmtId="0" fontId="6" fillId="0" borderId="4" xfId="0" applyFont="1" applyBorder="1" applyAlignment="1">
      <alignment horizontal="center" vertical="center"/>
    </xf>
    <xf numFmtId="4" fontId="2" fillId="0" borderId="2" xfId="0" applyNumberFormat="1" applyFont="1" applyBorder="1" applyAlignment="1">
      <alignment vertical="center"/>
    </xf>
    <xf numFmtId="0" fontId="2" fillId="0" borderId="2" xfId="0" applyFont="1" applyBorder="1" applyAlignment="1">
      <alignment vertical="center"/>
    </xf>
    <xf numFmtId="0" fontId="2" fillId="0" borderId="5" xfId="0" applyFont="1" applyBorder="1" applyAlignment="1">
      <alignment vertical="center"/>
    </xf>
    <xf numFmtId="0" fontId="2" fillId="0" borderId="2" xfId="0" applyFont="1" applyBorder="1"/>
    <xf numFmtId="0" fontId="8" fillId="0" borderId="2" xfId="0" applyFont="1" applyBorder="1" applyAlignment="1">
      <alignment horizontal="center" vertical="top" wrapText="1"/>
    </xf>
    <xf numFmtId="0" fontId="9" fillId="0" borderId="5" xfId="0" applyFont="1" applyBorder="1" applyAlignment="1">
      <alignment vertical="center"/>
    </xf>
    <xf numFmtId="0" fontId="11" fillId="0" borderId="2" xfId="0" applyFont="1" applyBorder="1" applyAlignment="1">
      <alignment horizontal="center" vertical="center"/>
    </xf>
    <xf numFmtId="0" fontId="2" fillId="0" borderId="6" xfId="0" applyFont="1" applyBorder="1"/>
    <xf numFmtId="0" fontId="12" fillId="0" borderId="2" xfId="0" applyFont="1" applyBorder="1" applyAlignment="1">
      <alignment vertical="center"/>
    </xf>
    <xf numFmtId="0" fontId="13" fillId="0" borderId="0" xfId="0" applyFont="1" applyAlignment="1">
      <alignment vertical="center"/>
    </xf>
    <xf numFmtId="0" fontId="14" fillId="0" borderId="0" xfId="0" applyFont="1" applyAlignment="1">
      <alignment horizontal="center" vertical="center" wrapText="1"/>
    </xf>
    <xf numFmtId="0" fontId="13" fillId="0" borderId="7" xfId="0" applyFont="1" applyBorder="1" applyAlignment="1">
      <alignment vertical="center"/>
    </xf>
    <xf numFmtId="0" fontId="6" fillId="0" borderId="0" xfId="0" applyFont="1"/>
    <xf numFmtId="0" fontId="13" fillId="0" borderId="0" xfId="0" applyFont="1"/>
    <xf numFmtId="0" fontId="13" fillId="0" borderId="0" xfId="0" applyFont="1" applyAlignment="1">
      <alignment horizontal="center"/>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2" fillId="0" borderId="5" xfId="0" applyFont="1" applyBorder="1" applyAlignment="1">
      <alignment horizontal="center" vertical="center"/>
    </xf>
    <xf numFmtId="0" fontId="2" fillId="0" borderId="2" xfId="0" applyFont="1" applyBorder="1" applyAlignment="1">
      <alignment horizontal="justify" vertical="center" wrapText="1"/>
    </xf>
    <xf numFmtId="0" fontId="2" fillId="0" borderId="6" xfId="5" applyFont="1" applyBorder="1" applyAlignment="1">
      <alignment horizontal="center" vertical="center"/>
    </xf>
    <xf numFmtId="167" fontId="7" fillId="0" borderId="2" xfId="0" applyNumberFormat="1" applyFont="1" applyBorder="1" applyAlignment="1">
      <alignment vertical="center"/>
    </xf>
    <xf numFmtId="4" fontId="7" fillId="0" borderId="2" xfId="0" applyNumberFormat="1" applyFont="1" applyBorder="1" applyAlignment="1">
      <alignment vertical="center"/>
    </xf>
    <xf numFmtId="168" fontId="2" fillId="0" borderId="2" xfId="0" applyNumberFormat="1" applyFont="1" applyBorder="1" applyAlignment="1">
      <alignment vertical="center"/>
    </xf>
    <xf numFmtId="0" fontId="2" fillId="0" borderId="2" xfId="0" applyFont="1" applyBorder="1" applyAlignment="1">
      <alignment horizontal="justify" vertical="center"/>
    </xf>
    <xf numFmtId="0" fontId="7" fillId="0" borderId="2" xfId="0" applyFont="1" applyBorder="1" applyAlignment="1">
      <alignment vertical="center"/>
    </xf>
    <xf numFmtId="0" fontId="7" fillId="0" borderId="2" xfId="1" applyNumberFormat="1" applyFont="1" applyFill="1" applyBorder="1" applyAlignment="1" applyProtection="1">
      <alignment vertical="center"/>
    </xf>
    <xf numFmtId="164" fontId="7" fillId="0" borderId="2" xfId="1" applyFont="1" applyFill="1" applyBorder="1" applyAlignment="1" applyProtection="1">
      <alignment vertical="center"/>
    </xf>
    <xf numFmtId="0" fontId="7" fillId="0" borderId="2" xfId="0" applyFont="1" applyBorder="1" applyAlignment="1">
      <alignment vertical="center" wrapText="1"/>
    </xf>
    <xf numFmtId="169" fontId="7" fillId="0" borderId="2" xfId="1" applyNumberFormat="1" applyFont="1" applyFill="1" applyBorder="1" applyAlignment="1" applyProtection="1">
      <alignment vertical="center" wrapText="1"/>
    </xf>
    <xf numFmtId="0" fontId="2" fillId="0" borderId="2" xfId="0" applyFont="1" applyBorder="1" applyAlignment="1">
      <alignment vertical="center" wrapText="1"/>
    </xf>
    <xf numFmtId="0" fontId="6" fillId="0" borderId="0" xfId="0" applyFont="1" applyAlignment="1">
      <alignment horizontal="center" vertical="center" wrapText="1"/>
    </xf>
    <xf numFmtId="0" fontId="2" fillId="0" borderId="0" xfId="0" applyFont="1" applyAlignment="1">
      <alignment horizontal="center"/>
    </xf>
    <xf numFmtId="0" fontId="7" fillId="0" borderId="0" xfId="0" applyFont="1"/>
    <xf numFmtId="0" fontId="2" fillId="0" borderId="0" xfId="0" applyFont="1" applyAlignment="1">
      <alignment wrapText="1"/>
    </xf>
    <xf numFmtId="170" fontId="2" fillId="0" borderId="8" xfId="0" applyNumberFormat="1" applyFont="1" applyBorder="1" applyAlignment="1">
      <alignment vertical="center"/>
    </xf>
    <xf numFmtId="0" fontId="2" fillId="0" borderId="0" xfId="0" applyFont="1" applyAlignment="1">
      <alignment vertical="center" wrapText="1"/>
    </xf>
    <xf numFmtId="0" fontId="0" fillId="0" borderId="0" xfId="0" applyAlignment="1">
      <alignment horizontal="center"/>
    </xf>
    <xf numFmtId="170" fontId="2" fillId="0" borderId="2" xfId="0" applyNumberFormat="1" applyFont="1" applyBorder="1" applyAlignment="1">
      <alignment vertical="center"/>
    </xf>
    <xf numFmtId="171" fontId="2" fillId="0" borderId="2" xfId="0" applyNumberFormat="1" applyFont="1" applyBorder="1" applyAlignment="1">
      <alignment vertical="center"/>
    </xf>
    <xf numFmtId="0" fontId="16" fillId="0" borderId="2" xfId="0" applyFont="1" applyBorder="1" applyAlignment="1">
      <alignment vertical="center"/>
    </xf>
    <xf numFmtId="0" fontId="16" fillId="0" borderId="2" xfId="0" applyFont="1" applyBorder="1" applyAlignment="1">
      <alignment vertical="center" wrapText="1"/>
    </xf>
    <xf numFmtId="0" fontId="2" fillId="0" borderId="2" xfId="0" applyFont="1" applyBorder="1" applyAlignment="1">
      <alignment vertical="top" wrapText="1"/>
    </xf>
    <xf numFmtId="0" fontId="17" fillId="0" borderId="2" xfId="0" applyFont="1" applyBorder="1" applyAlignment="1">
      <alignment vertical="top" wrapText="1"/>
    </xf>
    <xf numFmtId="0" fontId="18" fillId="0" borderId="2" xfId="0" applyFont="1" applyBorder="1" applyAlignment="1">
      <alignment vertical="top" wrapText="1"/>
    </xf>
    <xf numFmtId="0" fontId="2" fillId="0" borderId="4" xfId="0" applyFont="1" applyBorder="1" applyAlignment="1">
      <alignment vertical="top" wrapText="1"/>
    </xf>
    <xf numFmtId="0" fontId="16" fillId="0" borderId="5" xfId="0" applyFont="1" applyBorder="1" applyAlignment="1">
      <alignment vertical="center"/>
    </xf>
    <xf numFmtId="0" fontId="7" fillId="0" borderId="6" xfId="0" applyFont="1" applyBorder="1" applyAlignment="1">
      <alignment vertical="center" wrapText="1"/>
    </xf>
    <xf numFmtId="171" fontId="4" fillId="0" borderId="8" xfId="0" applyNumberFormat="1" applyFont="1" applyBorder="1" applyAlignment="1">
      <alignment vertical="center"/>
    </xf>
    <xf numFmtId="0" fontId="19" fillId="0" borderId="0" xfId="0" applyFont="1"/>
    <xf numFmtId="0" fontId="5" fillId="0" borderId="0" xfId="0" applyFont="1" applyAlignment="1">
      <alignment horizontal="center" vertical="center" wrapText="1"/>
    </xf>
    <xf numFmtId="0" fontId="7" fillId="0" borderId="0" xfId="0" applyFont="1" applyAlignment="1">
      <alignment horizontal="center"/>
    </xf>
    <xf numFmtId="2" fontId="7" fillId="0" borderId="0" xfId="0" applyNumberFormat="1" applyFont="1"/>
    <xf numFmtId="0" fontId="7" fillId="0" borderId="0" xfId="0" applyFont="1" applyAlignment="1">
      <alignment horizontal="center" vertical="center"/>
    </xf>
    <xf numFmtId="0" fontId="5" fillId="0" borderId="4"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4" xfId="0" applyFont="1" applyBorder="1" applyAlignment="1">
      <alignment horizontal="center" vertical="center"/>
    </xf>
    <xf numFmtId="0" fontId="7" fillId="0" borderId="2" xfId="0" applyFont="1" applyBorder="1" applyAlignment="1">
      <alignment horizontal="center" vertical="center"/>
    </xf>
    <xf numFmtId="0" fontId="2" fillId="0" borderId="2" xfId="0" applyFont="1" applyBorder="1" applyAlignment="1">
      <alignment horizontal="justify" wrapText="1"/>
    </xf>
    <xf numFmtId="172" fontId="7" fillId="0" borderId="2" xfId="0" applyNumberFormat="1" applyFont="1" applyBorder="1" applyAlignment="1">
      <alignment horizontal="center" vertical="center"/>
    </xf>
    <xf numFmtId="0" fontId="7" fillId="0" borderId="5" xfId="0" applyFont="1" applyBorder="1" applyAlignment="1">
      <alignment horizontal="center" vertical="center"/>
    </xf>
    <xf numFmtId="0" fontId="13" fillId="0" borderId="2" xfId="0" applyFont="1" applyBorder="1" applyAlignment="1">
      <alignment vertical="center"/>
    </xf>
    <xf numFmtId="0" fontId="7" fillId="0" borderId="6" xfId="0" applyFont="1" applyBorder="1"/>
    <xf numFmtId="9" fontId="6" fillId="0" borderId="2" xfId="0" applyNumberFormat="1" applyFont="1" applyBorder="1" applyAlignment="1">
      <alignment horizontal="center" vertical="center"/>
    </xf>
    <xf numFmtId="0" fontId="2" fillId="0" borderId="2" xfId="0" applyFont="1" applyBorder="1" applyAlignment="1">
      <alignment horizontal="left" vertical="center" wrapText="1"/>
    </xf>
    <xf numFmtId="172" fontId="7" fillId="0" borderId="2" xfId="0" applyNumberFormat="1" applyFont="1" applyBorder="1" applyAlignment="1">
      <alignment vertical="center"/>
    </xf>
    <xf numFmtId="0" fontId="7" fillId="0" borderId="10" xfId="0" applyFont="1" applyBorder="1"/>
    <xf numFmtId="0" fontId="7" fillId="0" borderId="2" xfId="0" applyFont="1" applyBorder="1"/>
    <xf numFmtId="0" fontId="5" fillId="0" borderId="8" xfId="0" applyFont="1" applyBorder="1" applyAlignment="1">
      <alignment vertical="center"/>
    </xf>
    <xf numFmtId="0" fontId="13" fillId="0" borderId="11" xfId="0" applyFont="1" applyBorder="1" applyAlignment="1">
      <alignment horizontal="center" vertical="center"/>
    </xf>
    <xf numFmtId="0" fontId="13" fillId="0" borderId="2" xfId="0" applyFont="1" applyBorder="1" applyAlignment="1">
      <alignment horizontal="center" vertical="center"/>
    </xf>
    <xf numFmtId="0" fontId="13" fillId="0" borderId="12" xfId="0" applyFont="1" applyBorder="1" applyAlignment="1">
      <alignment horizontal="center" vertical="center"/>
    </xf>
    <xf numFmtId="164" fontId="5" fillId="0" borderId="10" xfId="1" applyFont="1" applyFill="1" applyBorder="1" applyAlignment="1" applyProtection="1">
      <alignment vertical="center" wrapText="1"/>
    </xf>
    <xf numFmtId="0" fontId="13" fillId="0" borderId="5" xfId="0" applyFont="1" applyBorder="1" applyAlignment="1">
      <alignment horizontal="center" vertical="center"/>
    </xf>
    <xf numFmtId="0" fontId="20" fillId="0" borderId="2" xfId="0" applyFont="1" applyBorder="1" applyAlignment="1">
      <alignment horizontal="center" vertical="center"/>
    </xf>
    <xf numFmtId="0" fontId="4" fillId="0" borderId="0" xfId="0" applyFont="1" applyAlignment="1">
      <alignment horizontal="center" vertical="center" wrapText="1"/>
    </xf>
    <xf numFmtId="0" fontId="15" fillId="0" borderId="0" xfId="0" applyFont="1" applyAlignment="1">
      <alignment horizontal="center" vertical="center" wrapText="1"/>
    </xf>
    <xf numFmtId="0" fontId="21" fillId="0" borderId="7" xfId="0" applyFont="1" applyBorder="1" applyAlignment="1">
      <alignment vertical="center"/>
    </xf>
    <xf numFmtId="0" fontId="2" fillId="0" borderId="0" xfId="0" applyFont="1" applyAlignment="1">
      <alignment horizontal="center" vertical="center"/>
    </xf>
    <xf numFmtId="0" fontId="4" fillId="0" borderId="4" xfId="0" applyFont="1" applyBorder="1" applyAlignment="1">
      <alignment horizontal="center" vertical="center" wrapText="1"/>
    </xf>
    <xf numFmtId="0" fontId="6" fillId="0" borderId="14" xfId="0" applyFont="1" applyBorder="1" applyAlignment="1">
      <alignment horizontal="center" vertical="center"/>
    </xf>
    <xf numFmtId="0" fontId="2" fillId="0" borderId="6" xfId="0" applyFont="1" applyBorder="1" applyAlignment="1">
      <alignment horizontal="center" vertical="center"/>
    </xf>
    <xf numFmtId="172" fontId="2" fillId="0" borderId="10" xfId="0" applyNumberFormat="1" applyFont="1" applyBorder="1" applyAlignment="1">
      <alignment horizontal="center" vertical="center"/>
    </xf>
    <xf numFmtId="2" fontId="6" fillId="0" borderId="10" xfId="0" applyNumberFormat="1" applyFont="1" applyBorder="1" applyAlignment="1">
      <alignment horizontal="center" vertical="center"/>
    </xf>
    <xf numFmtId="0" fontId="6" fillId="0" borderId="10" xfId="0" applyFont="1" applyBorder="1" applyAlignment="1">
      <alignment horizontal="center" vertical="center"/>
    </xf>
    <xf numFmtId="9" fontId="6" fillId="0" borderId="3" xfId="0" applyNumberFormat="1" applyFont="1" applyBorder="1" applyAlignment="1">
      <alignment horizontal="center" vertical="center"/>
    </xf>
    <xf numFmtId="0" fontId="16" fillId="0" borderId="2" xfId="0" applyFont="1" applyBorder="1"/>
    <xf numFmtId="2" fontId="6" fillId="0" borderId="2" xfId="0" applyNumberFormat="1" applyFont="1" applyBorder="1" applyAlignment="1">
      <alignment horizontal="center" vertical="center"/>
    </xf>
    <xf numFmtId="9" fontId="6" fillId="0" borderId="6" xfId="0" applyNumberFormat="1" applyFont="1" applyBorder="1" applyAlignment="1">
      <alignment horizontal="center" vertical="center"/>
    </xf>
    <xf numFmtId="166" fontId="2" fillId="0" borderId="8" xfId="0" applyNumberFormat="1" applyFont="1" applyBorder="1" applyAlignment="1">
      <alignment vertical="center"/>
    </xf>
    <xf numFmtId="0" fontId="6" fillId="0" borderId="6" xfId="0" applyFont="1" applyBorder="1" applyAlignment="1">
      <alignment horizontal="center" vertical="center" wrapText="1"/>
    </xf>
    <xf numFmtId="0" fontId="2" fillId="0" borderId="10" xfId="0" applyFont="1" applyBorder="1" applyAlignment="1">
      <alignment vertical="center"/>
    </xf>
    <xf numFmtId="0" fontId="2" fillId="0" borderId="5" xfId="0" applyFont="1" applyBorder="1" applyAlignment="1">
      <alignment horizontal="justify"/>
    </xf>
    <xf numFmtId="0" fontId="2" fillId="0" borderId="8" xfId="0" applyFont="1" applyBorder="1"/>
    <xf numFmtId="0" fontId="6" fillId="0" borderId="0" xfId="0" applyFont="1" applyAlignment="1">
      <alignment vertical="center"/>
    </xf>
    <xf numFmtId="0" fontId="16" fillId="0" borderId="0" xfId="0" applyFont="1"/>
    <xf numFmtId="172" fontId="2" fillId="0" borderId="2" xfId="0" applyNumberFormat="1" applyFont="1" applyBorder="1" applyAlignment="1">
      <alignment horizontal="center" vertical="center"/>
    </xf>
    <xf numFmtId="0" fontId="4" fillId="0" borderId="2" xfId="0" applyFont="1" applyBorder="1" applyAlignment="1">
      <alignment vertical="center"/>
    </xf>
    <xf numFmtId="0" fontId="2" fillId="0" borderId="5" xfId="0" applyFont="1" applyBorder="1" applyAlignment="1">
      <alignment vertical="center" wrapText="1"/>
    </xf>
    <xf numFmtId="0" fontId="22" fillId="0" borderId="7" xfId="8" applyFont="1" applyBorder="1"/>
    <xf numFmtId="0" fontId="22" fillId="0" borderId="16" xfId="8" applyFont="1" applyBorder="1"/>
    <xf numFmtId="0" fontId="7" fillId="0" borderId="2" xfId="8" applyFont="1" applyBorder="1" applyAlignment="1">
      <alignment horizontal="center" vertical="center" wrapText="1"/>
    </xf>
    <xf numFmtId="0" fontId="21" fillId="0" borderId="0" xfId="0" applyFont="1" applyAlignment="1">
      <alignment vertical="center"/>
    </xf>
    <xf numFmtId="0" fontId="2" fillId="0" borderId="2" xfId="0" applyFont="1" applyBorder="1" applyAlignment="1">
      <alignment wrapText="1"/>
    </xf>
    <xf numFmtId="0" fontId="0" fillId="0" borderId="0" xfId="0" applyAlignment="1">
      <alignment wrapText="1"/>
    </xf>
    <xf numFmtId="0" fontId="23" fillId="0" borderId="2" xfId="0" applyFont="1" applyBorder="1"/>
    <xf numFmtId="0" fontId="4" fillId="0" borderId="8" xfId="0" applyFont="1" applyBorder="1"/>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3" fontId="2" fillId="0" borderId="2" xfId="0" applyNumberFormat="1" applyFont="1" applyBorder="1" applyAlignment="1">
      <alignment horizontal="center" vertical="center"/>
    </xf>
    <xf numFmtId="0" fontId="2" fillId="0" borderId="0" xfId="0" applyFont="1" applyAlignment="1">
      <alignment horizontal="center" vertical="center" wrapText="1"/>
    </xf>
    <xf numFmtId="0" fontId="2" fillId="0" borderId="8" xfId="0" applyFont="1" applyBorder="1" applyAlignment="1">
      <alignment vertical="center"/>
    </xf>
    <xf numFmtId="0" fontId="16" fillId="0" borderId="0" xfId="0" applyFont="1" applyAlignment="1">
      <alignment vertical="center"/>
    </xf>
    <xf numFmtId="0" fontId="2" fillId="0" borderId="0" xfId="0" applyFont="1" applyAlignment="1">
      <alignment horizontal="justify" vertical="center"/>
    </xf>
    <xf numFmtId="0" fontId="6" fillId="0" borderId="11" xfId="0" applyFont="1" applyBorder="1" applyAlignment="1">
      <alignment horizontal="center" vertical="center" wrapText="1"/>
    </xf>
    <xf numFmtId="0" fontId="6" fillId="0" borderId="12" xfId="0" applyFont="1" applyBorder="1" applyAlignment="1">
      <alignment horizontal="center" vertical="center"/>
    </xf>
    <xf numFmtId="0" fontId="2" fillId="0" borderId="4" xfId="0" applyFont="1" applyBorder="1"/>
    <xf numFmtId="0" fontId="6" fillId="0" borderId="17" xfId="0" applyFont="1" applyBorder="1" applyAlignment="1">
      <alignment horizontal="center" vertical="center" wrapText="1"/>
    </xf>
    <xf numFmtId="0" fontId="24" fillId="0" borderId="2" xfId="0" applyFont="1" applyBorder="1" applyAlignment="1">
      <alignment horizontal="center" vertical="center"/>
    </xf>
    <xf numFmtId="0" fontId="8" fillId="0" borderId="0" xfId="0" applyFont="1"/>
    <xf numFmtId="0" fontId="6" fillId="0" borderId="2" xfId="0" applyFont="1" applyBorder="1" applyAlignment="1">
      <alignment vertical="center"/>
    </xf>
    <xf numFmtId="0" fontId="6" fillId="0" borderId="10" xfId="0" applyFont="1" applyBorder="1" applyAlignment="1">
      <alignment vertical="center" wrapText="1"/>
    </xf>
    <xf numFmtId="0" fontId="25" fillId="0" borderId="0" xfId="0" applyFont="1" applyAlignment="1">
      <alignment vertical="center"/>
    </xf>
    <xf numFmtId="0" fontId="8" fillId="0" borderId="0" xfId="0" applyFont="1" applyAlignment="1">
      <alignment vertical="center"/>
    </xf>
    <xf numFmtId="0" fontId="2" fillId="0" borderId="0" xfId="0" applyFont="1" applyAlignment="1">
      <alignment horizontal="right" vertical="center"/>
    </xf>
    <xf numFmtId="0" fontId="2" fillId="0" borderId="4" xfId="5" applyFont="1" applyBorder="1" applyAlignment="1">
      <alignment horizontal="center" vertical="center"/>
    </xf>
    <xf numFmtId="0" fontId="2" fillId="0" borderId="4" xfId="5" applyFont="1" applyBorder="1" applyAlignment="1">
      <alignment vertical="center" wrapText="1"/>
    </xf>
    <xf numFmtId="166" fontId="2" fillId="0" borderId="18" xfId="0" applyNumberFormat="1" applyFont="1" applyBorder="1" applyAlignment="1">
      <alignment horizontal="right" vertical="center"/>
    </xf>
    <xf numFmtId="166" fontId="7" fillId="0" borderId="18" xfId="0" applyNumberFormat="1" applyFont="1" applyBorder="1" applyAlignment="1">
      <alignment horizontal="right" vertical="center"/>
    </xf>
    <xf numFmtId="166" fontId="2" fillId="0" borderId="2" xfId="0" applyNumberFormat="1" applyFont="1" applyBorder="1" applyAlignment="1">
      <alignment horizontal="right" vertical="center"/>
    </xf>
    <xf numFmtId="166" fontId="7" fillId="0" borderId="2" xfId="0" applyNumberFormat="1" applyFont="1" applyBorder="1" applyAlignment="1">
      <alignment horizontal="right" vertical="center"/>
    </xf>
    <xf numFmtId="0" fontId="2" fillId="0" borderId="4" xfId="0" applyFont="1" applyBorder="1" applyAlignment="1">
      <alignment horizontal="center" vertical="center"/>
    </xf>
    <xf numFmtId="166" fontId="2" fillId="0" borderId="4" xfId="0" applyNumberFormat="1" applyFont="1" applyBorder="1" applyAlignment="1">
      <alignment horizontal="right" vertical="center"/>
    </xf>
    <xf numFmtId="166" fontId="7" fillId="0" borderId="4" xfId="0" applyNumberFormat="1" applyFont="1" applyBorder="1" applyAlignment="1">
      <alignment horizontal="right" vertical="center"/>
    </xf>
    <xf numFmtId="0" fontId="2" fillId="0" borderId="2" xfId="0" applyFont="1" applyBorder="1" applyAlignment="1">
      <alignment horizontal="center"/>
    </xf>
    <xf numFmtId="0" fontId="2" fillId="0" borderId="11" xfId="0" applyFont="1" applyBorder="1" applyAlignment="1">
      <alignment vertical="center"/>
    </xf>
    <xf numFmtId="4" fontId="2" fillId="0" borderId="4" xfId="0" applyNumberFormat="1" applyFont="1" applyBorder="1" applyAlignment="1">
      <alignment vertical="center"/>
    </xf>
    <xf numFmtId="0" fontId="2" fillId="0" borderId="4" xfId="0" applyFont="1" applyBorder="1" applyAlignment="1">
      <alignment vertical="center"/>
    </xf>
    <xf numFmtId="0" fontId="8" fillId="0" borderId="2" xfId="0" applyFont="1" applyBorder="1" applyAlignment="1">
      <alignment horizontal="center" vertical="center" wrapText="1"/>
    </xf>
    <xf numFmtId="4" fontId="2" fillId="0" borderId="8" xfId="0" applyNumberFormat="1" applyFont="1" applyBorder="1" applyAlignment="1">
      <alignment vertical="center"/>
    </xf>
    <xf numFmtId="0" fontId="12" fillId="0" borderId="4" xfId="0" applyFont="1" applyBorder="1" applyAlignment="1">
      <alignment vertical="center"/>
    </xf>
    <xf numFmtId="0" fontId="26" fillId="0" borderId="0" xfId="0" applyFont="1"/>
    <xf numFmtId="0" fontId="3" fillId="0" borderId="0" xfId="0" applyFont="1" applyAlignment="1">
      <alignment vertical="center"/>
    </xf>
    <xf numFmtId="0" fontId="26" fillId="0" borderId="0" xfId="0" applyFont="1" applyAlignment="1">
      <alignment vertical="center"/>
    </xf>
    <xf numFmtId="0" fontId="26" fillId="0" borderId="0" xfId="0" applyFont="1" applyAlignment="1">
      <alignment horizontal="center" vertical="center"/>
    </xf>
    <xf numFmtId="0" fontId="26" fillId="0" borderId="2" xfId="0" applyFont="1" applyBorder="1" applyAlignment="1">
      <alignment horizontal="center" vertical="center" wrapText="1"/>
    </xf>
    <xf numFmtId="0" fontId="26" fillId="0" borderId="2" xfId="0" applyFont="1" applyBorder="1" applyAlignment="1">
      <alignment horizontal="center" vertical="center"/>
    </xf>
    <xf numFmtId="0" fontId="26" fillId="0" borderId="2" xfId="0" applyFont="1" applyBorder="1" applyAlignment="1">
      <alignment vertical="center" wrapText="1"/>
    </xf>
    <xf numFmtId="3" fontId="26" fillId="0" borderId="2" xfId="0" applyNumberFormat="1" applyFont="1" applyBorder="1" applyAlignment="1">
      <alignment horizontal="center" vertical="center"/>
    </xf>
    <xf numFmtId="0" fontId="3" fillId="0" borderId="2" xfId="0" applyFont="1" applyBorder="1" applyAlignment="1">
      <alignment horizontal="center" vertical="center"/>
    </xf>
    <xf numFmtId="0" fontId="3" fillId="0" borderId="2" xfId="0" applyFont="1" applyBorder="1" applyAlignment="1">
      <alignment horizontal="center" vertical="center" wrapText="1"/>
    </xf>
    <xf numFmtId="0" fontId="26" fillId="0" borderId="0" xfId="0" applyFont="1" applyAlignment="1">
      <alignment horizontal="center" vertical="center" wrapText="1"/>
    </xf>
    <xf numFmtId="0" fontId="26" fillId="0" borderId="0" xfId="0" applyFont="1" applyAlignment="1">
      <alignment horizontal="center"/>
    </xf>
    <xf numFmtId="0" fontId="26" fillId="0" borderId="8" xfId="0" applyFont="1" applyBorder="1" applyAlignment="1">
      <alignment vertical="center"/>
    </xf>
    <xf numFmtId="0" fontId="26" fillId="0" borderId="0" xfId="0" applyFont="1" applyAlignment="1">
      <alignment horizontal="justify" vertical="center"/>
    </xf>
    <xf numFmtId="0" fontId="29" fillId="0" borderId="2" xfId="0" applyFont="1" applyBorder="1" applyAlignment="1">
      <alignment horizontal="center" vertical="center" wrapText="1"/>
    </xf>
    <xf numFmtId="0" fontId="3" fillId="0" borderId="2" xfId="0" applyFont="1" applyBorder="1" applyAlignment="1">
      <alignment vertical="center"/>
    </xf>
    <xf numFmtId="0" fontId="27" fillId="0" borderId="2" xfId="0" applyFont="1" applyBorder="1" applyAlignment="1">
      <alignment horizontal="center" vertical="center" wrapText="1"/>
    </xf>
    <xf numFmtId="0" fontId="28" fillId="0" borderId="2" xfId="0" applyFont="1" applyBorder="1" applyAlignment="1">
      <alignment vertical="center"/>
    </xf>
    <xf numFmtId="0" fontId="26" fillId="0" borderId="0" xfId="0" applyFont="1" applyAlignment="1">
      <alignment horizontal="right" vertical="center"/>
    </xf>
    <xf numFmtId="0" fontId="7" fillId="0" borderId="2" xfId="0" applyFont="1" applyBorder="1" applyAlignment="1">
      <alignment horizontal="justify"/>
    </xf>
    <xf numFmtId="9" fontId="13" fillId="0" borderId="2" xfId="0" applyNumberFormat="1" applyFont="1" applyBorder="1" applyAlignment="1">
      <alignment horizontal="center" vertical="center"/>
    </xf>
    <xf numFmtId="0" fontId="7" fillId="0" borderId="2" xfId="0" applyFont="1" applyBorder="1" applyAlignment="1">
      <alignment horizontal="justify" wrapText="1"/>
    </xf>
    <xf numFmtId="0" fontId="7" fillId="0" borderId="2" xfId="0" applyFont="1" applyBorder="1" applyAlignment="1">
      <alignment wrapText="1"/>
    </xf>
    <xf numFmtId="0" fontId="7" fillId="0" borderId="2" xfId="0" applyFont="1" applyBorder="1" applyAlignment="1">
      <alignment horizontal="center" vertical="center" wrapText="1"/>
    </xf>
    <xf numFmtId="0" fontId="24" fillId="0" borderId="0" xfId="0" applyFont="1" applyAlignment="1">
      <alignment vertical="center"/>
    </xf>
    <xf numFmtId="0" fontId="30" fillId="0" borderId="0" xfId="0" applyFont="1" applyAlignment="1">
      <alignment horizontal="center" vertical="center" wrapText="1"/>
    </xf>
    <xf numFmtId="0" fontId="31" fillId="0" borderId="0" xfId="0" applyFont="1" applyAlignment="1">
      <alignment horizontal="center" vertical="center" wrapText="1"/>
    </xf>
    <xf numFmtId="0" fontId="32" fillId="0" borderId="0" xfId="0" applyFont="1" applyAlignment="1">
      <alignment vertical="center"/>
    </xf>
    <xf numFmtId="0" fontId="24" fillId="0" borderId="0" xfId="0" applyFont="1" applyAlignment="1">
      <alignment horizontal="justify" vertical="center"/>
    </xf>
    <xf numFmtId="0" fontId="26" fillId="2" borderId="0" xfId="0" applyFont="1" applyFill="1" applyAlignment="1">
      <alignment horizontal="center" vertical="center"/>
    </xf>
    <xf numFmtId="0" fontId="24" fillId="0" borderId="2" xfId="0" applyFont="1" applyBorder="1"/>
    <xf numFmtId="0" fontId="24" fillId="0" borderId="0" xfId="0" applyFont="1"/>
    <xf numFmtId="0" fontId="24" fillId="0" borderId="0" xfId="0" applyFont="1" applyAlignment="1">
      <alignment horizontal="left"/>
    </xf>
    <xf numFmtId="0" fontId="24" fillId="0" borderId="0" xfId="0" applyFont="1" applyAlignment="1">
      <alignment horizontal="center" vertical="center"/>
    </xf>
    <xf numFmtId="2" fontId="24" fillId="0" borderId="0" xfId="0" applyNumberFormat="1" applyFont="1"/>
    <xf numFmtId="0" fontId="30" fillId="0" borderId="2"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2" xfId="0" applyFont="1" applyBorder="1" applyAlignment="1">
      <alignment horizontal="center" vertical="center"/>
    </xf>
    <xf numFmtId="4" fontId="3" fillId="0" borderId="2" xfId="0" applyNumberFormat="1" applyFont="1" applyBorder="1" applyAlignment="1">
      <alignment horizontal="center" vertical="center"/>
    </xf>
    <xf numFmtId="0" fontId="2" fillId="2" borderId="2" xfId="0" applyFont="1" applyFill="1" applyBorder="1" applyAlignment="1">
      <alignment horizontal="left" vertical="center" wrapText="1"/>
    </xf>
    <xf numFmtId="0" fontId="2" fillId="2" borderId="2" xfId="0" applyFont="1" applyFill="1" applyBorder="1" applyAlignment="1">
      <alignment horizontal="center" vertical="center"/>
    </xf>
    <xf numFmtId="0" fontId="2" fillId="2" borderId="2" xfId="0" applyFont="1" applyFill="1" applyBorder="1" applyAlignment="1">
      <alignment horizontal="center" vertical="center" wrapText="1"/>
    </xf>
    <xf numFmtId="172" fontId="2" fillId="2" borderId="2" xfId="0" applyNumberFormat="1" applyFont="1" applyFill="1" applyBorder="1" applyAlignment="1">
      <alignment horizontal="center" vertical="center" wrapText="1"/>
    </xf>
    <xf numFmtId="9" fontId="32" fillId="0" borderId="2" xfId="0" applyNumberFormat="1" applyFont="1" applyBorder="1" applyAlignment="1">
      <alignment horizontal="center" vertical="center"/>
    </xf>
    <xf numFmtId="4" fontId="26" fillId="0" borderId="2" xfId="0" applyNumberFormat="1" applyFont="1" applyBorder="1" applyAlignment="1">
      <alignment horizontal="center" vertical="center"/>
    </xf>
    <xf numFmtId="0" fontId="32" fillId="2" borderId="2" xfId="0" applyFont="1" applyFill="1" applyBorder="1" applyAlignment="1">
      <alignment horizontal="center" vertical="center"/>
    </xf>
    <xf numFmtId="9" fontId="32" fillId="2" borderId="2" xfId="0" applyNumberFormat="1" applyFont="1" applyFill="1" applyBorder="1" applyAlignment="1">
      <alignment horizontal="center" vertical="center"/>
    </xf>
    <xf numFmtId="0" fontId="26" fillId="2" borderId="2" xfId="9" applyFont="1" applyFill="1" applyBorder="1" applyAlignment="1">
      <alignment horizontal="center" vertical="center"/>
    </xf>
    <xf numFmtId="0" fontId="16" fillId="0" borderId="2" xfId="0" applyFont="1" applyBorder="1" applyAlignment="1">
      <alignment horizontal="center" vertical="center"/>
    </xf>
    <xf numFmtId="0" fontId="24" fillId="0" borderId="4" xfId="0" applyFont="1" applyBorder="1"/>
    <xf numFmtId="0" fontId="32" fillId="0" borderId="4" xfId="0" applyFont="1" applyBorder="1" applyAlignment="1">
      <alignment horizontal="center" vertical="center" wrapText="1"/>
    </xf>
    <xf numFmtId="0" fontId="32" fillId="0" borderId="4" xfId="0" applyFont="1" applyBorder="1" applyAlignment="1">
      <alignment horizontal="center" vertical="center"/>
    </xf>
    <xf numFmtId="2" fontId="6" fillId="0" borderId="2" xfId="0" applyNumberFormat="1" applyFont="1" applyBorder="1" applyAlignment="1">
      <alignment horizontal="left" vertical="top" wrapText="1" indent="1"/>
    </xf>
    <xf numFmtId="2" fontId="6" fillId="0" borderId="2" xfId="0" applyNumberFormat="1" applyFont="1" applyBorder="1" applyAlignment="1">
      <alignment horizontal="center" vertical="center" wrapText="1"/>
    </xf>
    <xf numFmtId="2" fontId="6" fillId="0" borderId="2" xfId="0" applyNumberFormat="1" applyFont="1" applyBorder="1" applyAlignment="1">
      <alignment horizontal="left" vertical="center" wrapText="1" indent="1"/>
    </xf>
    <xf numFmtId="2" fontId="2" fillId="0" borderId="2" xfId="0" applyNumberFormat="1" applyFont="1" applyBorder="1" applyAlignment="1">
      <alignment horizontal="center" vertical="top" wrapText="1"/>
    </xf>
    <xf numFmtId="0" fontId="32" fillId="0" borderId="5" xfId="0" applyFont="1" applyBorder="1" applyAlignment="1">
      <alignment horizontal="center" vertical="center"/>
    </xf>
    <xf numFmtId="0" fontId="24" fillId="0" borderId="2" xfId="0" applyFont="1" applyBorder="1" applyAlignment="1">
      <alignment wrapText="1"/>
    </xf>
    <xf numFmtId="0" fontId="24" fillId="2" borderId="2" xfId="0" applyFont="1" applyFill="1" applyBorder="1"/>
    <xf numFmtId="0" fontId="2" fillId="0" borderId="2" xfId="0" applyFont="1" applyBorder="1" applyAlignment="1">
      <alignment horizontal="center" vertical="top" wrapText="1"/>
    </xf>
    <xf numFmtId="0" fontId="2" fillId="0" borderId="2" xfId="0" applyFont="1" applyBorder="1" applyAlignment="1">
      <alignment horizontal="left" vertical="top" wrapText="1" indent="1"/>
    </xf>
    <xf numFmtId="9" fontId="26" fillId="2" borderId="2" xfId="0" applyNumberFormat="1" applyFont="1" applyFill="1" applyBorder="1" applyAlignment="1">
      <alignment horizontal="center" vertical="center"/>
    </xf>
    <xf numFmtId="0" fontId="26" fillId="2" borderId="2" xfId="0" applyFont="1" applyFill="1" applyBorder="1" applyAlignment="1">
      <alignment horizontal="center" vertical="center"/>
    </xf>
    <xf numFmtId="0" fontId="8" fillId="2" borderId="5" xfId="0" applyFont="1" applyFill="1" applyBorder="1" applyAlignment="1">
      <alignment horizontal="center" vertical="center" wrapText="1"/>
    </xf>
    <xf numFmtId="0" fontId="0" fillId="0" borderId="2" xfId="0" applyBorder="1"/>
    <xf numFmtId="0" fontId="8" fillId="0" borderId="0" xfId="0" applyFont="1" applyAlignment="1">
      <alignment horizontal="center" vertical="center"/>
    </xf>
    <xf numFmtId="0" fontId="22" fillId="0" borderId="9" xfId="8" applyFont="1" applyBorder="1"/>
    <xf numFmtId="0" fontId="2" fillId="0" borderId="2" xfId="7" applyFont="1" applyBorder="1" applyAlignment="1">
      <alignment horizontal="center" vertical="center" wrapText="1"/>
    </xf>
    <xf numFmtId="0" fontId="7" fillId="0" borderId="2" xfId="8" applyFont="1" applyBorder="1" applyAlignment="1">
      <alignment vertical="top" wrapText="1"/>
    </xf>
    <xf numFmtId="0" fontId="33" fillId="0" borderId="2" xfId="8" applyFont="1" applyBorder="1" applyAlignment="1">
      <alignment horizontal="center" vertical="top" wrapText="1"/>
    </xf>
    <xf numFmtId="0" fontId="2" fillId="0" borderId="2" xfId="6" applyFont="1" applyBorder="1" applyAlignment="1">
      <alignment horizontal="center"/>
    </xf>
    <xf numFmtId="0" fontId="2" fillId="0" borderId="2" xfId="7" applyFont="1" applyBorder="1" applyAlignment="1">
      <alignment horizontal="center" vertical="center"/>
    </xf>
    <xf numFmtId="0" fontId="34" fillId="0" borderId="2" xfId="8" applyFont="1" applyBorder="1" applyAlignment="1">
      <alignment vertical="top" wrapText="1"/>
    </xf>
    <xf numFmtId="0" fontId="7" fillId="0" borderId="2" xfId="7" applyFont="1" applyBorder="1" applyAlignment="1">
      <alignment horizontal="center" vertical="center"/>
    </xf>
    <xf numFmtId="0" fontId="2" fillId="0" borderId="2" xfId="8" applyFont="1" applyBorder="1" applyAlignment="1">
      <alignment horizontal="center" vertical="top" wrapText="1"/>
    </xf>
    <xf numFmtId="0" fontId="33" fillId="0" borderId="2" xfId="8" applyFont="1" applyBorder="1" applyAlignment="1">
      <alignment vertical="top" wrapText="1"/>
    </xf>
    <xf numFmtId="0" fontId="7" fillId="0" borderId="2" xfId="0" applyFont="1" applyBorder="1" applyAlignment="1">
      <alignment horizontal="center"/>
    </xf>
    <xf numFmtId="0" fontId="2" fillId="0" borderId="4" xfId="7" applyFont="1" applyBorder="1" applyAlignment="1">
      <alignment horizontal="center" vertical="center" wrapText="1"/>
    </xf>
    <xf numFmtId="0" fontId="7" fillId="0" borderId="4" xfId="8" applyFont="1" applyBorder="1" applyAlignment="1">
      <alignment horizontal="center" vertical="top" wrapText="1"/>
    </xf>
    <xf numFmtId="0" fontId="33" fillId="0" borderId="4" xfId="8" applyFont="1" applyBorder="1" applyAlignment="1">
      <alignment vertical="top" wrapText="1"/>
    </xf>
    <xf numFmtId="0" fontId="33" fillId="0" borderId="4" xfId="8" applyFont="1" applyBorder="1" applyAlignment="1">
      <alignment horizontal="center" vertical="top" wrapText="1"/>
    </xf>
    <xf numFmtId="0" fontId="2" fillId="0" borderId="4" xfId="6" applyFont="1" applyBorder="1" applyAlignment="1">
      <alignment horizontal="center"/>
    </xf>
    <xf numFmtId="0" fontId="7" fillId="0" borderId="4" xfId="0" applyFont="1" applyBorder="1" applyAlignment="1">
      <alignment horizontal="center"/>
    </xf>
    <xf numFmtId="0" fontId="2" fillId="0" borderId="4" xfId="7" applyFont="1" applyBorder="1" applyAlignment="1">
      <alignment horizontal="center" vertical="center"/>
    </xf>
    <xf numFmtId="0" fontId="34" fillId="0" borderId="4" xfId="8" applyFont="1" applyBorder="1" applyAlignment="1">
      <alignment vertical="top" wrapText="1"/>
    </xf>
    <xf numFmtId="0" fontId="2" fillId="0" borderId="2" xfId="7" applyFont="1" applyBorder="1"/>
    <xf numFmtId="0" fontId="4" fillId="0" borderId="2" xfId="7" applyFont="1" applyBorder="1" applyAlignment="1">
      <alignment horizontal="right" vertical="center" wrapText="1"/>
    </xf>
    <xf numFmtId="4" fontId="4" fillId="0" borderId="2" xfId="7" applyNumberFormat="1" applyFont="1" applyBorder="1" applyAlignment="1">
      <alignment horizontal="center"/>
    </xf>
    <xf numFmtId="0" fontId="7" fillId="0" borderId="2" xfId="8" applyFont="1" applyBorder="1" applyAlignment="1">
      <alignment horizontal="left" vertical="top" wrapText="1"/>
    </xf>
    <xf numFmtId="4" fontId="7" fillId="0" borderId="2" xfId="8" applyNumberFormat="1" applyFont="1" applyBorder="1" applyAlignment="1">
      <alignment vertical="top" wrapText="1"/>
    </xf>
    <xf numFmtId="0" fontId="2" fillId="0" borderId="0" xfId="7" applyFont="1"/>
    <xf numFmtId="0" fontId="2" fillId="0" borderId="0" xfId="7" applyFont="1" applyAlignment="1">
      <alignment horizontal="center"/>
    </xf>
    <xf numFmtId="4" fontId="2" fillId="0" borderId="0" xfId="7" applyNumberFormat="1" applyFont="1"/>
    <xf numFmtId="4" fontId="2" fillId="0" borderId="0" xfId="7" applyNumberFormat="1" applyFont="1" applyAlignment="1">
      <alignment horizontal="center"/>
    </xf>
    <xf numFmtId="0" fontId="4" fillId="0" borderId="2" xfId="7" applyFont="1" applyBorder="1" applyAlignment="1">
      <alignment horizontal="center" vertical="center"/>
    </xf>
    <xf numFmtId="0" fontId="4" fillId="0" borderId="5" xfId="7" applyFont="1" applyBorder="1" applyAlignment="1">
      <alignment horizontal="center" vertical="center"/>
    </xf>
    <xf numFmtId="166" fontId="2" fillId="0" borderId="2" xfId="0" applyNumberFormat="1" applyFont="1" applyBorder="1" applyAlignment="1">
      <alignment horizontal="center" vertical="center"/>
    </xf>
    <xf numFmtId="9" fontId="2" fillId="0" borderId="2" xfId="0" applyNumberFormat="1" applyFont="1" applyBorder="1" applyAlignment="1">
      <alignment horizontal="center" vertical="center"/>
    </xf>
    <xf numFmtId="49" fontId="2" fillId="0" borderId="2" xfId="0" applyNumberFormat="1" applyFont="1" applyBorder="1" applyAlignment="1">
      <alignment vertical="center" wrapText="1" readingOrder="1"/>
    </xf>
    <xf numFmtId="49" fontId="2" fillId="0" borderId="2" xfId="2" applyNumberFormat="1" applyFont="1" applyBorder="1" applyAlignment="1">
      <alignment horizontal="left"/>
    </xf>
    <xf numFmtId="166" fontId="2" fillId="0" borderId="4" xfId="0" applyNumberFormat="1" applyFont="1" applyBorder="1" applyAlignment="1">
      <alignment horizontal="center" vertical="center"/>
    </xf>
    <xf numFmtId="9" fontId="2" fillId="0" borderId="4" xfId="0" applyNumberFormat="1" applyFont="1" applyBorder="1" applyAlignment="1">
      <alignment horizontal="center" vertical="center"/>
    </xf>
    <xf numFmtId="0" fontId="2" fillId="0" borderId="12" xfId="0" applyFont="1" applyBorder="1" applyAlignment="1">
      <alignment horizontal="center" vertical="center"/>
    </xf>
    <xf numFmtId="49" fontId="2" fillId="0" borderId="4" xfId="2" applyNumberFormat="1" applyFont="1" applyBorder="1" applyAlignment="1">
      <alignment horizontal="left"/>
    </xf>
    <xf numFmtId="4" fontId="4" fillId="0" borderId="2" xfId="7" applyNumberFormat="1" applyFont="1" applyBorder="1" applyAlignment="1">
      <alignment vertical="center"/>
    </xf>
    <xf numFmtId="0" fontId="4" fillId="0" borderId="2" xfId="0" applyFont="1" applyBorder="1" applyAlignment="1">
      <alignment horizontal="right" vertical="center"/>
    </xf>
    <xf numFmtId="165" fontId="4" fillId="0" borderId="2" xfId="7" applyNumberFormat="1" applyFont="1" applyBorder="1" applyAlignment="1">
      <alignment vertical="center"/>
    </xf>
    <xf numFmtId="4" fontId="7" fillId="0" borderId="2" xfId="8" applyNumberFormat="1" applyFont="1" applyBorder="1" applyAlignment="1">
      <alignment horizontal="center" vertical="top" wrapText="1"/>
    </xf>
    <xf numFmtId="4" fontId="4" fillId="0" borderId="8" xfId="7" applyNumberFormat="1" applyFont="1" applyBorder="1" applyAlignment="1">
      <alignment vertical="center"/>
    </xf>
    <xf numFmtId="165" fontId="4" fillId="0" borderId="8" xfId="7" applyNumberFormat="1" applyFont="1" applyBorder="1" applyAlignment="1">
      <alignment vertical="center"/>
    </xf>
    <xf numFmtId="165" fontId="2" fillId="0" borderId="0" xfId="7" applyNumberFormat="1" applyFont="1"/>
    <xf numFmtId="165" fontId="2" fillId="0" borderId="0" xfId="7" applyNumberFormat="1" applyFont="1" applyAlignment="1">
      <alignment vertical="center"/>
    </xf>
    <xf numFmtId="165" fontId="6" fillId="0" borderId="0" xfId="7" applyNumberFormat="1" applyFont="1" applyAlignment="1">
      <alignment vertical="center"/>
    </xf>
    <xf numFmtId="0" fontId="22" fillId="0" borderId="13" xfId="8" applyFont="1" applyBorder="1"/>
    <xf numFmtId="0" fontId="22" fillId="0" borderId="0" xfId="8" applyFont="1"/>
    <xf numFmtId="0" fontId="0" fillId="0" borderId="6" xfId="0" applyBorder="1"/>
    <xf numFmtId="0" fontId="8" fillId="0" borderId="0" xfId="0" applyFont="1" applyAlignment="1">
      <alignment horizontal="center" vertical="center" wrapText="1"/>
    </xf>
    <xf numFmtId="0" fontId="25" fillId="0" borderId="0" xfId="0" applyFont="1" applyAlignment="1">
      <alignment horizontal="center" vertical="center" wrapText="1"/>
    </xf>
    <xf numFmtId="2" fontId="26" fillId="0" borderId="0" xfId="0" applyNumberFormat="1" applyFont="1"/>
    <xf numFmtId="0" fontId="3" fillId="0" borderId="2" xfId="0" applyFont="1" applyBorder="1" applyAlignment="1">
      <alignment wrapText="1"/>
    </xf>
    <xf numFmtId="0" fontId="26" fillId="0" borderId="2" xfId="0" applyFont="1" applyBorder="1" applyAlignment="1">
      <alignment horizontal="left" vertical="top" wrapText="1"/>
    </xf>
    <xf numFmtId="0" fontId="8" fillId="0" borderId="2" xfId="0" applyFont="1" applyBorder="1" applyAlignment="1">
      <alignment vertical="center" wrapText="1"/>
    </xf>
    <xf numFmtId="9" fontId="8" fillId="0" borderId="2" xfId="0" applyNumberFormat="1" applyFont="1" applyBorder="1" applyAlignment="1">
      <alignment vertical="center"/>
    </xf>
    <xf numFmtId="0" fontId="26" fillId="0" borderId="2" xfId="0" applyFont="1" applyBorder="1" applyAlignment="1">
      <alignment horizontal="justify" vertical="top"/>
    </xf>
    <xf numFmtId="0" fontId="26" fillId="0" borderId="2" xfId="5" applyFont="1" applyBorder="1" applyAlignment="1">
      <alignment horizontal="center" vertical="center"/>
    </xf>
    <xf numFmtId="172" fontId="26" fillId="0" borderId="2" xfId="0" applyNumberFormat="1" applyFont="1" applyBorder="1" applyAlignment="1">
      <alignment vertical="center"/>
    </xf>
    <xf numFmtId="0" fontId="26" fillId="0" borderId="2" xfId="0" applyFont="1" applyBorder="1"/>
    <xf numFmtId="2" fontId="3" fillId="0" borderId="2" xfId="0" applyNumberFormat="1" applyFont="1" applyBorder="1" applyAlignment="1">
      <alignment horizontal="center" vertical="center"/>
    </xf>
    <xf numFmtId="0" fontId="26" fillId="0" borderId="2" xfId="0" applyFont="1" applyBorder="1" applyAlignment="1">
      <alignment horizontal="justify" wrapText="1"/>
    </xf>
    <xf numFmtId="0" fontId="26" fillId="0" borderId="4" xfId="0" applyFont="1" applyBorder="1" applyAlignment="1">
      <alignment horizontal="justify"/>
    </xf>
    <xf numFmtId="0" fontId="26" fillId="0" borderId="6" xfId="5" applyFont="1" applyBorder="1" applyAlignment="1">
      <alignment horizontal="center" vertical="center"/>
    </xf>
    <xf numFmtId="0" fontId="26" fillId="0" borderId="2" xfId="0" applyFont="1" applyBorder="1" applyAlignment="1">
      <alignment horizontal="center"/>
    </xf>
    <xf numFmtId="0" fontId="26" fillId="0" borderId="4" xfId="0" applyFont="1" applyBorder="1" applyAlignment="1">
      <alignment horizontal="center"/>
    </xf>
    <xf numFmtId="0" fontId="26" fillId="0" borderId="0" xfId="0" applyFont="1" applyAlignment="1">
      <alignment horizontal="justify"/>
    </xf>
    <xf numFmtId="0" fontId="26" fillId="0" borderId="8" xfId="0" applyFont="1" applyBorder="1"/>
    <xf numFmtId="0" fontId="8" fillId="0" borderId="2" xfId="0" applyFont="1" applyBorder="1" applyAlignment="1">
      <alignment vertical="center"/>
    </xf>
    <xf numFmtId="0" fontId="8" fillId="0" borderId="2" xfId="0" applyFont="1" applyBorder="1" applyAlignment="1">
      <alignment horizontal="center" vertical="center"/>
    </xf>
    <xf numFmtId="0" fontId="26" fillId="0" borderId="2" xfId="0" applyFont="1" applyBorder="1" applyAlignment="1">
      <alignment wrapText="1"/>
    </xf>
    <xf numFmtId="0" fontId="26" fillId="0" borderId="4" xfId="0" applyFont="1" applyBorder="1"/>
    <xf numFmtId="0" fontId="35" fillId="0" borderId="0" xfId="0" applyFont="1"/>
    <xf numFmtId="0" fontId="35" fillId="0" borderId="0" xfId="0" applyFont="1" applyAlignment="1">
      <alignment horizontal="center"/>
    </xf>
    <xf numFmtId="0" fontId="2" fillId="0" borderId="2" xfId="6" applyFont="1" applyBorder="1"/>
    <xf numFmtId="173" fontId="6" fillId="0" borderId="2" xfId="0" applyNumberFormat="1" applyFont="1" applyBorder="1" applyAlignment="1">
      <alignment horizontal="center" vertical="center"/>
    </xf>
    <xf numFmtId="172" fontId="2" fillId="0" borderId="2" xfId="0" applyNumberFormat="1" applyFont="1" applyBorder="1" applyAlignment="1">
      <alignment horizontal="justify" vertical="center"/>
    </xf>
    <xf numFmtId="173" fontId="2" fillId="0" borderId="2" xfId="0" applyNumberFormat="1" applyFont="1" applyBorder="1" applyAlignment="1">
      <alignment horizontal="center" vertical="center"/>
    </xf>
    <xf numFmtId="0" fontId="2" fillId="0" borderId="2" xfId="6" applyFont="1" applyBorder="1" applyAlignment="1">
      <alignment wrapText="1"/>
    </xf>
    <xf numFmtId="172" fontId="4" fillId="0" borderId="2" xfId="0" applyNumberFormat="1" applyFont="1" applyBorder="1" applyAlignment="1">
      <alignment horizontal="justify" vertical="center"/>
    </xf>
    <xf numFmtId="173" fontId="4" fillId="0" borderId="2" xfId="0" applyNumberFormat="1" applyFont="1" applyBorder="1" applyAlignment="1">
      <alignment horizontal="center" vertical="center"/>
    </xf>
    <xf numFmtId="0" fontId="7" fillId="0" borderId="2" xfId="6" applyFont="1" applyBorder="1" applyAlignment="1">
      <alignment horizontal="center"/>
    </xf>
    <xf numFmtId="174" fontId="7" fillId="0" borderId="2" xfId="0" applyNumberFormat="1" applyFont="1" applyBorder="1" applyAlignment="1">
      <alignment horizontal="center" vertical="center"/>
    </xf>
    <xf numFmtId="174" fontId="2" fillId="0" borderId="2" xfId="0" applyNumberFormat="1" applyFont="1" applyBorder="1" applyAlignment="1">
      <alignment horizontal="center" vertical="center"/>
    </xf>
    <xf numFmtId="0" fontId="4" fillId="0" borderId="2" xfId="6" applyFont="1" applyBorder="1" applyAlignment="1">
      <alignment horizontal="center" vertical="center"/>
    </xf>
    <xf numFmtId="0" fontId="35" fillId="0" borderId="2" xfId="0" applyFont="1" applyBorder="1"/>
    <xf numFmtId="0" fontId="36" fillId="2" borderId="0" xfId="0" applyFont="1" applyFill="1" applyAlignment="1">
      <alignment vertical="center"/>
    </xf>
    <xf numFmtId="0" fontId="37" fillId="2" borderId="0" xfId="8" applyFont="1" applyFill="1"/>
    <xf numFmtId="0" fontId="36" fillId="0" borderId="0" xfId="0" applyFont="1" applyAlignment="1">
      <alignment vertical="center"/>
    </xf>
    <xf numFmtId="0" fontId="38" fillId="0" borderId="0" xfId="0" applyFont="1" applyAlignment="1">
      <alignment horizontal="center" vertical="center" wrapText="1"/>
    </xf>
    <xf numFmtId="0" fontId="39" fillId="0" borderId="0" xfId="0" applyFont="1" applyAlignment="1">
      <alignment vertical="center"/>
    </xf>
    <xf numFmtId="0" fontId="36" fillId="2" borderId="0" xfId="0" applyFont="1" applyFill="1" applyAlignment="1">
      <alignment horizontal="center" vertical="center"/>
    </xf>
    <xf numFmtId="0" fontId="36" fillId="2" borderId="0" xfId="0" applyFont="1" applyFill="1" applyAlignment="1">
      <alignment horizontal="center" vertical="center" wrapText="1"/>
    </xf>
    <xf numFmtId="0" fontId="36" fillId="2" borderId="0" xfId="0" applyFont="1" applyFill="1"/>
    <xf numFmtId="0" fontId="40" fillId="2" borderId="0" xfId="0" applyFont="1" applyFill="1" applyAlignment="1">
      <alignment horizontal="center"/>
    </xf>
    <xf numFmtId="0" fontId="40" fillId="2" borderId="0" xfId="0" applyFont="1" applyFill="1"/>
    <xf numFmtId="0" fontId="34" fillId="2" borderId="0" xfId="0" applyFont="1" applyFill="1" applyAlignment="1">
      <alignment vertical="center"/>
    </xf>
    <xf numFmtId="0" fontId="41" fillId="2" borderId="0" xfId="0" applyFont="1" applyFill="1" applyAlignment="1">
      <alignment vertical="center"/>
    </xf>
    <xf numFmtId="0" fontId="41" fillId="0" borderId="2" xfId="0" applyFont="1" applyBorder="1" applyAlignment="1">
      <alignment horizontal="center" vertical="center" wrapText="1"/>
    </xf>
    <xf numFmtId="0" fontId="12" fillId="0" borderId="2" xfId="0" applyFont="1" applyBorder="1" applyAlignment="1">
      <alignment horizontal="center" vertical="center"/>
    </xf>
    <xf numFmtId="0" fontId="34" fillId="2" borderId="2" xfId="9" applyFont="1" applyFill="1" applyBorder="1" applyAlignment="1">
      <alignment horizontal="center" vertical="center"/>
    </xf>
    <xf numFmtId="0" fontId="34" fillId="2" borderId="2" xfId="4" applyFont="1" applyFill="1" applyBorder="1" applyAlignment="1">
      <alignment horizontal="center" vertical="center"/>
    </xf>
    <xf numFmtId="0" fontId="34" fillId="2" borderId="2" xfId="4" applyFont="1" applyFill="1" applyBorder="1" applyAlignment="1">
      <alignment horizontal="left" vertical="center" wrapText="1"/>
    </xf>
    <xf numFmtId="0" fontId="34" fillId="2" borderId="2" xfId="8" applyFont="1" applyFill="1" applyBorder="1" applyAlignment="1">
      <alignment horizontal="center" vertical="center"/>
    </xf>
    <xf numFmtId="166" fontId="34" fillId="2" borderId="2" xfId="8" applyNumberFormat="1" applyFont="1" applyFill="1" applyBorder="1" applyAlignment="1">
      <alignment horizontal="center" vertical="center"/>
    </xf>
    <xf numFmtId="0" fontId="34" fillId="2" borderId="2" xfId="4" applyFont="1" applyFill="1" applyBorder="1" applyAlignment="1">
      <alignment horizontal="center" vertical="center" wrapText="1"/>
    </xf>
    <xf numFmtId="0" fontId="34" fillId="2" borderId="2" xfId="8" applyFont="1" applyFill="1" applyBorder="1" applyAlignment="1">
      <alignment horizontal="center" vertical="center" wrapText="1"/>
    </xf>
    <xf numFmtId="166" fontId="34" fillId="2" borderId="2" xfId="8" applyNumberFormat="1" applyFont="1" applyFill="1" applyBorder="1" applyAlignment="1">
      <alignment horizontal="center" vertical="center" wrapText="1"/>
    </xf>
    <xf numFmtId="0" fontId="34" fillId="2" borderId="12" xfId="4" applyFont="1" applyFill="1" applyBorder="1" applyAlignment="1">
      <alignment horizontal="center" vertical="center"/>
    </xf>
    <xf numFmtId="0" fontId="34" fillId="2" borderId="4" xfId="4" applyFont="1" applyFill="1" applyBorder="1" applyAlignment="1">
      <alignment horizontal="left" vertical="center" wrapText="1"/>
    </xf>
    <xf numFmtId="0" fontId="34" fillId="2" borderId="4" xfId="4" applyFont="1" applyFill="1" applyBorder="1" applyAlignment="1">
      <alignment horizontal="center" vertical="center"/>
    </xf>
    <xf numFmtId="0" fontId="34" fillId="2" borderId="4" xfId="8" applyFont="1" applyFill="1" applyBorder="1" applyAlignment="1">
      <alignment horizontal="center" vertical="center"/>
    </xf>
    <xf numFmtId="0" fontId="34" fillId="2" borderId="6" xfId="4" applyFont="1" applyFill="1" applyBorder="1" applyAlignment="1">
      <alignment horizontal="center" vertical="center"/>
    </xf>
    <xf numFmtId="0" fontId="34" fillId="2" borderId="0" xfId="9" applyFont="1" applyFill="1" applyAlignment="1">
      <alignment horizontal="center" vertical="center"/>
    </xf>
    <xf numFmtId="0" fontId="34" fillId="2" borderId="0" xfId="0" applyFont="1" applyFill="1"/>
    <xf numFmtId="0" fontId="34" fillId="2" borderId="0" xfId="0" applyFont="1" applyFill="1" applyAlignment="1">
      <alignment horizontal="center"/>
    </xf>
    <xf numFmtId="0" fontId="41" fillId="2" borderId="0" xfId="0" applyFont="1" applyFill="1" applyAlignment="1">
      <alignment horizontal="right" vertical="center" wrapText="1"/>
    </xf>
    <xf numFmtId="0" fontId="41" fillId="2" borderId="2" xfId="4" applyFont="1" applyFill="1" applyBorder="1" applyAlignment="1">
      <alignment horizontal="center" vertical="center"/>
    </xf>
    <xf numFmtId="0" fontId="41" fillId="2" borderId="4" xfId="4" applyFont="1" applyFill="1" applyBorder="1" applyAlignment="1">
      <alignment horizontal="center" vertical="center"/>
    </xf>
    <xf numFmtId="0" fontId="41" fillId="2" borderId="2" xfId="8" applyFont="1" applyFill="1" applyBorder="1" applyAlignment="1">
      <alignment horizontal="center" vertical="center"/>
    </xf>
    <xf numFmtId="0" fontId="41" fillId="2" borderId="0" xfId="4" applyFont="1" applyFill="1" applyAlignment="1">
      <alignment horizontal="center" vertical="center"/>
    </xf>
    <xf numFmtId="0" fontId="34" fillId="2" borderId="0" xfId="4" applyFont="1" applyFill="1"/>
    <xf numFmtId="0" fontId="12" fillId="0" borderId="4" xfId="0" applyFont="1" applyBorder="1" applyAlignment="1">
      <alignment horizontal="center" vertical="center"/>
    </xf>
    <xf numFmtId="166" fontId="34" fillId="2" borderId="2" xfId="0" applyNumberFormat="1" applyFont="1" applyFill="1" applyBorder="1" applyAlignment="1">
      <alignment horizontal="center" vertical="center"/>
    </xf>
    <xf numFmtId="9" fontId="34" fillId="2" borderId="2" xfId="0" applyNumberFormat="1" applyFont="1" applyFill="1" applyBorder="1" applyAlignment="1">
      <alignment horizontal="center" vertical="center"/>
    </xf>
    <xf numFmtId="0" fontId="34" fillId="2" borderId="2" xfId="0" applyFont="1" applyFill="1" applyBorder="1" applyAlignment="1">
      <alignment horizontal="center" vertical="center"/>
    </xf>
    <xf numFmtId="0" fontId="41" fillId="2" borderId="5" xfId="0" applyFont="1" applyFill="1" applyBorder="1" applyAlignment="1">
      <alignment horizontal="center" vertical="center"/>
    </xf>
    <xf numFmtId="0" fontId="34" fillId="2" borderId="2" xfId="0" applyFont="1" applyFill="1" applyBorder="1" applyAlignment="1">
      <alignment horizontal="center" vertical="center" wrapText="1"/>
    </xf>
    <xf numFmtId="0" fontId="41" fillId="2" borderId="5" xfId="0" applyFont="1" applyFill="1" applyBorder="1" applyAlignment="1">
      <alignment horizontal="center" vertical="center" wrapText="1"/>
    </xf>
    <xf numFmtId="166" fontId="41" fillId="2" borderId="21" xfId="0" applyNumberFormat="1" applyFont="1" applyFill="1" applyBorder="1" applyAlignment="1">
      <alignment vertical="center"/>
    </xf>
    <xf numFmtId="166" fontId="34" fillId="2" borderId="21" xfId="0" applyNumberFormat="1" applyFont="1" applyFill="1" applyBorder="1" applyAlignment="1">
      <alignment vertical="center"/>
    </xf>
    <xf numFmtId="0" fontId="19" fillId="2" borderId="0" xfId="0" applyFont="1" applyFill="1"/>
    <xf numFmtId="0" fontId="41" fillId="2" borderId="0" xfId="0" applyFont="1" applyFill="1" applyAlignment="1">
      <alignment horizontal="right" vertical="center"/>
    </xf>
    <xf numFmtId="0" fontId="42" fillId="2" borderId="23" xfId="8" applyFill="1" applyBorder="1" applyAlignment="1">
      <alignment vertical="center"/>
    </xf>
    <xf numFmtId="0" fontId="34" fillId="2" borderId="0" xfId="8" applyFont="1" applyFill="1" applyAlignment="1">
      <alignment vertical="center"/>
    </xf>
    <xf numFmtId="0" fontId="42" fillId="2" borderId="23" xfId="8" applyFill="1" applyBorder="1"/>
    <xf numFmtId="0" fontId="42" fillId="2" borderId="0" xfId="8" applyFill="1"/>
    <xf numFmtId="0" fontId="39" fillId="2" borderId="0" xfId="0" applyFont="1" applyFill="1" applyAlignment="1">
      <alignment vertical="center"/>
    </xf>
    <xf numFmtId="0" fontId="34" fillId="2" borderId="0" xfId="0" applyFont="1" applyFill="1" applyAlignment="1">
      <alignment horizontal="right" vertical="center"/>
    </xf>
    <xf numFmtId="0" fontId="34" fillId="2" borderId="2" xfId="0" applyFont="1" applyFill="1" applyBorder="1"/>
    <xf numFmtId="0" fontId="53" fillId="0" borderId="0" xfId="0" applyFont="1" applyAlignment="1">
      <alignment vertical="center"/>
    </xf>
    <xf numFmtId="0" fontId="53" fillId="0" borderId="0" xfId="0" applyFont="1"/>
    <xf numFmtId="0" fontId="34" fillId="0" borderId="0" xfId="0" applyFont="1" applyAlignment="1">
      <alignment vertical="center"/>
    </xf>
    <xf numFmtId="0" fontId="44" fillId="0" borderId="4" xfId="0" applyFont="1" applyBorder="1" applyAlignment="1">
      <alignment horizontal="center" vertical="center"/>
    </xf>
    <xf numFmtId="0" fontId="4" fillId="0" borderId="8" xfId="0" applyFont="1" applyBorder="1" applyAlignment="1">
      <alignment vertical="center"/>
    </xf>
    <xf numFmtId="0" fontId="8" fillId="0" borderId="8" xfId="0" applyFont="1" applyBorder="1"/>
    <xf numFmtId="166" fontId="2" fillId="0" borderId="0" xfId="7" applyNumberFormat="1" applyFont="1"/>
    <xf numFmtId="166" fontId="26" fillId="2" borderId="6" xfId="0" applyNumberFormat="1" applyFont="1" applyFill="1" applyBorder="1" applyAlignment="1">
      <alignment horizontal="center" vertical="center"/>
    </xf>
    <xf numFmtId="0" fontId="32" fillId="2" borderId="6" xfId="0" applyFont="1" applyFill="1" applyBorder="1" applyAlignment="1">
      <alignment horizontal="center" vertical="center"/>
    </xf>
    <xf numFmtId="2" fontId="24" fillId="0" borderId="12" xfId="0" applyNumberFormat="1" applyFont="1" applyBorder="1"/>
    <xf numFmtId="0" fontId="26" fillId="2" borderId="25" xfId="0" applyFont="1" applyFill="1" applyBorder="1" applyAlignment="1">
      <alignment horizontal="center" vertical="center"/>
    </xf>
    <xf numFmtId="166" fontId="26" fillId="2" borderId="25" xfId="8" applyNumberFormat="1" applyFont="1" applyFill="1" applyBorder="1" applyAlignment="1">
      <alignment horizontal="center" vertical="center"/>
    </xf>
    <xf numFmtId="0" fontId="24" fillId="0" borderId="25" xfId="0" applyFont="1" applyBorder="1"/>
    <xf numFmtId="2" fontId="24" fillId="0" borderId="25" xfId="0" applyNumberFormat="1" applyFont="1" applyBorder="1"/>
    <xf numFmtId="0" fontId="7" fillId="0" borderId="2" xfId="0" applyFont="1" applyBorder="1" applyAlignment="1">
      <alignment horizontal="center" wrapText="1"/>
    </xf>
    <xf numFmtId="0" fontId="16" fillId="0" borderId="10" xfId="0" applyFont="1" applyBorder="1" applyAlignment="1">
      <alignment horizontal="center" vertical="center"/>
    </xf>
    <xf numFmtId="0" fontId="26" fillId="2" borderId="2" xfId="0" applyFont="1" applyFill="1" applyBorder="1" applyAlignment="1">
      <alignment horizontal="justify" vertical="top"/>
    </xf>
    <xf numFmtId="0" fontId="26" fillId="2" borderId="2" xfId="0" applyFont="1" applyFill="1" applyBorder="1" applyAlignment="1">
      <alignment horizontal="justify" wrapText="1"/>
    </xf>
    <xf numFmtId="0" fontId="26" fillId="0" borderId="2" xfId="0" applyFont="1" applyBorder="1" applyAlignment="1">
      <alignment horizontal="right" vertical="center" wrapText="1"/>
    </xf>
    <xf numFmtId="0" fontId="26" fillId="0" borderId="4" xfId="0" applyFont="1" applyBorder="1" applyAlignment="1">
      <alignment horizontal="right" vertical="center" wrapText="1"/>
    </xf>
    <xf numFmtId="0" fontId="26" fillId="0" borderId="2" xfId="0" applyFont="1" applyBorder="1" applyAlignment="1">
      <alignment horizontal="justify"/>
    </xf>
    <xf numFmtId="165" fontId="5" fillId="0" borderId="0" xfId="0" applyNumberFormat="1" applyFont="1" applyAlignment="1">
      <alignment horizontal="center" vertical="center"/>
    </xf>
    <xf numFmtId="0" fontId="7" fillId="0" borderId="5" xfId="8" applyFont="1" applyBorder="1" applyAlignment="1">
      <alignment horizontal="center" vertical="center" wrapText="1"/>
    </xf>
    <xf numFmtId="0" fontId="7" fillId="0" borderId="11" xfId="8" applyFont="1" applyBorder="1" applyAlignment="1">
      <alignment horizontal="center" vertical="center" wrapText="1"/>
    </xf>
    <xf numFmtId="0" fontId="2" fillId="0" borderId="5" xfId="7" applyFont="1" applyBorder="1" applyAlignment="1">
      <alignment horizontal="center" vertical="center"/>
    </xf>
    <xf numFmtId="0" fontId="54" fillId="0" borderId="2" xfId="0" applyFont="1" applyBorder="1" applyAlignment="1">
      <alignment horizontal="center" vertical="center"/>
    </xf>
    <xf numFmtId="0" fontId="0" fillId="0" borderId="0" xfId="0" applyAlignment="1">
      <alignment horizontal="justify" vertical="center"/>
    </xf>
    <xf numFmtId="0" fontId="26" fillId="2" borderId="2" xfId="8" applyFont="1" applyFill="1" applyBorder="1" applyAlignment="1">
      <alignment horizontal="center" vertical="center"/>
    </xf>
    <xf numFmtId="0" fontId="26" fillId="2" borderId="5" xfId="4" applyFont="1" applyFill="1" applyBorder="1" applyAlignment="1">
      <alignment horizontal="center" vertical="center"/>
    </xf>
    <xf numFmtId="0" fontId="26" fillId="2" borderId="25" xfId="4" applyFont="1" applyFill="1" applyBorder="1" applyAlignment="1">
      <alignment horizontal="center" vertical="center"/>
    </xf>
    <xf numFmtId="2" fontId="26" fillId="2" borderId="2" xfId="0" applyNumberFormat="1" applyFont="1" applyFill="1" applyBorder="1" applyAlignment="1">
      <alignment horizontal="center" vertical="center"/>
    </xf>
    <xf numFmtId="0" fontId="2" fillId="0" borderId="2" xfId="0" applyFont="1" applyBorder="1" applyAlignment="1">
      <alignment horizontal="justify"/>
    </xf>
    <xf numFmtId="4" fontId="26" fillId="0" borderId="25" xfId="0" applyNumberFormat="1" applyFont="1" applyBorder="1" applyAlignment="1">
      <alignment horizontal="center" vertical="center"/>
    </xf>
    <xf numFmtId="0" fontId="2" fillId="0" borderId="4" xfId="0" applyFont="1" applyBorder="1" applyAlignment="1">
      <alignment horizontal="justify"/>
    </xf>
    <xf numFmtId="0" fontId="24" fillId="0" borderId="5" xfId="0" applyFont="1" applyBorder="1"/>
    <xf numFmtId="0" fontId="53" fillId="2" borderId="2" xfId="9" applyFont="1" applyFill="1" applyBorder="1" applyAlignment="1">
      <alignment horizontal="center" vertical="center"/>
    </xf>
    <xf numFmtId="0" fontId="53" fillId="2" borderId="2" xfId="4" applyFont="1" applyFill="1" applyBorder="1" applyAlignment="1">
      <alignment horizontal="center" vertical="center"/>
    </xf>
    <xf numFmtId="0" fontId="53" fillId="2" borderId="2" xfId="4" applyFont="1" applyFill="1" applyBorder="1" applyAlignment="1">
      <alignment horizontal="left" vertical="center" wrapText="1"/>
    </xf>
    <xf numFmtId="0" fontId="53" fillId="2" borderId="2" xfId="8" applyFont="1" applyFill="1" applyBorder="1" applyAlignment="1">
      <alignment horizontal="center" vertical="center"/>
    </xf>
    <xf numFmtId="166" fontId="53" fillId="2" borderId="2" xfId="8" applyNumberFormat="1" applyFont="1" applyFill="1" applyBorder="1" applyAlignment="1">
      <alignment horizontal="center" vertical="center"/>
    </xf>
    <xf numFmtId="166" fontId="53" fillId="2" borderId="2" xfId="0" applyNumberFormat="1" applyFont="1" applyFill="1" applyBorder="1" applyAlignment="1">
      <alignment horizontal="center" vertical="center"/>
    </xf>
    <xf numFmtId="9" fontId="53" fillId="2" borderId="2" xfId="0" applyNumberFormat="1" applyFont="1" applyFill="1" applyBorder="1" applyAlignment="1">
      <alignment horizontal="center" vertical="center"/>
    </xf>
    <xf numFmtId="0" fontId="53" fillId="2" borderId="2" xfId="0" applyFont="1" applyFill="1" applyBorder="1" applyAlignment="1">
      <alignment horizontal="center" vertical="center"/>
    </xf>
    <xf numFmtId="0" fontId="47" fillId="2" borderId="5" xfId="0" applyFont="1" applyFill="1" applyBorder="1" applyAlignment="1">
      <alignment horizontal="center" vertical="center"/>
    </xf>
    <xf numFmtId="0" fontId="44" fillId="0" borderId="2" xfId="0" applyFont="1" applyBorder="1" applyAlignment="1">
      <alignment vertical="center"/>
    </xf>
    <xf numFmtId="0" fontId="53" fillId="2" borderId="0" xfId="0" applyFont="1" applyFill="1" applyAlignment="1">
      <alignment horizontal="center" vertical="center"/>
    </xf>
    <xf numFmtId="0" fontId="53" fillId="2" borderId="0" xfId="0" applyFont="1" applyFill="1" applyAlignment="1">
      <alignment vertical="center"/>
    </xf>
    <xf numFmtId="0" fontId="46" fillId="2" borderId="0" xfId="8" applyFont="1" applyFill="1" applyAlignment="1">
      <alignment horizontal="left" vertical="center" wrapText="1"/>
    </xf>
    <xf numFmtId="0" fontId="53" fillId="2" borderId="0" xfId="0" applyFont="1" applyFill="1"/>
    <xf numFmtId="0" fontId="55" fillId="2" borderId="0" xfId="8" applyFont="1" applyFill="1"/>
    <xf numFmtId="0" fontId="0" fillId="2" borderId="0" xfId="0" applyFill="1"/>
    <xf numFmtId="0" fontId="28" fillId="0" borderId="2" xfId="0" applyFont="1" applyBorder="1" applyAlignment="1">
      <alignment horizontal="center" vertical="center"/>
    </xf>
    <xf numFmtId="0" fontId="24" fillId="0" borderId="27" xfId="0" applyFont="1" applyBorder="1"/>
    <xf numFmtId="0" fontId="26" fillId="2" borderId="27" xfId="4" applyFont="1" applyFill="1" applyBorder="1" applyAlignment="1">
      <alignment horizontal="center" vertical="center"/>
    </xf>
    <xf numFmtId="2" fontId="24" fillId="0" borderId="27" xfId="0" applyNumberFormat="1" applyFont="1" applyBorder="1"/>
    <xf numFmtId="0" fontId="24" fillId="0" borderId="12" xfId="0" applyFont="1" applyBorder="1"/>
    <xf numFmtId="0" fontId="8" fillId="2" borderId="11" xfId="0" applyFont="1" applyFill="1" applyBorder="1" applyAlignment="1">
      <alignment horizontal="center" vertical="center" wrapText="1"/>
    </xf>
    <xf numFmtId="0" fontId="26" fillId="2" borderId="5" xfId="0" applyFont="1" applyFill="1" applyBorder="1" applyAlignment="1">
      <alignment horizontal="center" vertical="center"/>
    </xf>
    <xf numFmtId="0" fontId="24" fillId="0" borderId="11" xfId="0" applyFont="1" applyBorder="1"/>
    <xf numFmtId="0" fontId="0" fillId="0" borderId="25" xfId="0" applyBorder="1"/>
    <xf numFmtId="0" fontId="2" fillId="0" borderId="25" xfId="0" applyFont="1" applyBorder="1" applyAlignment="1">
      <alignment horizontal="justify"/>
    </xf>
    <xf numFmtId="0" fontId="8" fillId="2" borderId="25" xfId="0" applyFont="1" applyFill="1" applyBorder="1" applyAlignment="1">
      <alignment horizontal="center" vertical="center" wrapText="1"/>
    </xf>
    <xf numFmtId="0" fontId="26" fillId="2" borderId="2" xfId="4" applyFont="1" applyFill="1" applyBorder="1" applyAlignment="1">
      <alignment horizontal="left" vertical="center"/>
    </xf>
    <xf numFmtId="0" fontId="26" fillId="2" borderId="4" xfId="4" applyFont="1" applyFill="1" applyBorder="1" applyAlignment="1">
      <alignment horizontal="left" vertical="center"/>
    </xf>
    <xf numFmtId="0" fontId="26" fillId="2" borderId="25" xfId="4" applyFont="1" applyFill="1" applyBorder="1" applyAlignment="1">
      <alignment horizontal="left" vertical="center"/>
    </xf>
    <xf numFmtId="0" fontId="26" fillId="0" borderId="5" xfId="0" applyFont="1" applyBorder="1" applyAlignment="1">
      <alignment horizontal="center" vertical="center"/>
    </xf>
    <xf numFmtId="0" fontId="26" fillId="0" borderId="11" xfId="0" applyFont="1" applyBorder="1" applyAlignment="1">
      <alignment horizontal="center" vertical="center"/>
    </xf>
    <xf numFmtId="0" fontId="26" fillId="0" borderId="25" xfId="0" applyFont="1" applyBorder="1" applyAlignment="1">
      <alignment horizontal="center" vertical="center"/>
    </xf>
    <xf numFmtId="0" fontId="22" fillId="0" borderId="25" xfId="8" applyFont="1" applyBorder="1"/>
    <xf numFmtId="0" fontId="2" fillId="0" borderId="24" xfId="0" applyFont="1" applyBorder="1" applyAlignment="1">
      <alignment horizontal="center" vertical="center"/>
    </xf>
    <xf numFmtId="0" fontId="2" fillId="0" borderId="5" xfId="0" applyFont="1" applyBorder="1" applyAlignment="1">
      <alignment horizontal="center"/>
    </xf>
    <xf numFmtId="0" fontId="7" fillId="0" borderId="5" xfId="8" applyFont="1" applyBorder="1" applyAlignment="1">
      <alignment horizontal="center"/>
    </xf>
    <xf numFmtId="0" fontId="2" fillId="0" borderId="2" xfId="7" applyFont="1" applyBorder="1" applyAlignment="1">
      <alignment horizontal="left"/>
    </xf>
    <xf numFmtId="0" fontId="7" fillId="0" borderId="2" xfId="8" applyFont="1" applyBorder="1" applyAlignment="1">
      <alignment horizontal="left" vertical="center" wrapText="1"/>
    </xf>
    <xf numFmtId="0" fontId="53" fillId="0" borderId="25" xfId="0" applyFont="1" applyBorder="1" applyAlignment="1">
      <alignment vertical="center"/>
    </xf>
    <xf numFmtId="0" fontId="53" fillId="0" borderId="25" xfId="0" applyFont="1" applyBorder="1" applyAlignment="1">
      <alignment horizontal="center" vertical="center"/>
    </xf>
    <xf numFmtId="0" fontId="24" fillId="0" borderId="28" xfId="0" applyFont="1" applyBorder="1"/>
    <xf numFmtId="0" fontId="2" fillId="2" borderId="25" xfId="0" applyFont="1" applyFill="1" applyBorder="1" applyAlignment="1">
      <alignment horizontal="center" vertical="center"/>
    </xf>
    <xf numFmtId="0" fontId="2" fillId="0" borderId="25" xfId="0" applyFont="1" applyBorder="1" applyAlignment="1">
      <alignment horizontal="center" vertical="center" wrapText="1"/>
    </xf>
    <xf numFmtId="0" fontId="2" fillId="0" borderId="25" xfId="0" applyFont="1" applyBorder="1" applyAlignment="1">
      <alignment horizontal="center"/>
    </xf>
    <xf numFmtId="166" fontId="41" fillId="2" borderId="8" xfId="0" applyNumberFormat="1" applyFont="1" applyFill="1" applyBorder="1" applyAlignment="1">
      <alignment vertical="center"/>
    </xf>
    <xf numFmtId="166" fontId="34" fillId="2" borderId="8" xfId="0" applyNumberFormat="1" applyFont="1" applyFill="1" applyBorder="1" applyAlignment="1">
      <alignment vertical="center"/>
    </xf>
    <xf numFmtId="0" fontId="47" fillId="0" borderId="25" xfId="0" applyFont="1" applyBorder="1" applyAlignment="1">
      <alignment horizontal="center" vertical="center" wrapText="1"/>
    </xf>
    <xf numFmtId="0" fontId="44" fillId="0" borderId="25" xfId="0" applyFont="1" applyBorder="1" applyAlignment="1">
      <alignment horizontal="center" vertical="center"/>
    </xf>
    <xf numFmtId="0" fontId="51" fillId="0" borderId="25" xfId="0" applyFont="1" applyBorder="1" applyAlignment="1">
      <alignment horizontal="center" vertical="center"/>
    </xf>
    <xf numFmtId="0" fontId="53" fillId="0" borderId="25" xfId="5" applyFont="1" applyBorder="1" applyAlignment="1">
      <alignment horizontal="center" vertical="center"/>
    </xf>
    <xf numFmtId="0" fontId="53" fillId="0" borderId="25" xfId="5" applyFont="1" applyBorder="1" applyAlignment="1">
      <alignment vertical="center" wrapText="1"/>
    </xf>
    <xf numFmtId="166" fontId="53" fillId="0" borderId="25" xfId="0" applyNumberFormat="1" applyFont="1" applyBorder="1" applyAlignment="1">
      <alignment horizontal="right" vertical="center"/>
    </xf>
    <xf numFmtId="166" fontId="34" fillId="0" borderId="25" xfId="0" applyNumberFormat="1" applyFont="1" applyBorder="1" applyAlignment="1">
      <alignment horizontal="right" vertical="center"/>
    </xf>
    <xf numFmtId="4" fontId="53" fillId="0" borderId="25" xfId="0" applyNumberFormat="1" applyFont="1" applyBorder="1" applyAlignment="1">
      <alignment vertical="center"/>
    </xf>
    <xf numFmtId="0" fontId="53" fillId="0" borderId="25" xfId="0" applyFont="1" applyBorder="1"/>
    <xf numFmtId="0" fontId="47" fillId="0" borderId="25" xfId="0" applyFont="1" applyBorder="1" applyAlignment="1">
      <alignment horizontal="center" vertical="top" wrapText="1"/>
    </xf>
    <xf numFmtId="0" fontId="12" fillId="0" borderId="25" xfId="0" applyFont="1" applyBorder="1" applyAlignment="1">
      <alignment vertical="center"/>
    </xf>
    <xf numFmtId="0" fontId="34" fillId="0" borderId="25" xfId="8" applyFont="1" applyBorder="1" applyAlignment="1">
      <alignment horizontal="center" vertical="top" wrapText="1"/>
    </xf>
    <xf numFmtId="0" fontId="38" fillId="0" borderId="25" xfId="0" applyFont="1" applyBorder="1" applyAlignment="1">
      <alignment vertical="center"/>
    </xf>
    <xf numFmtId="0" fontId="13" fillId="0" borderId="6" xfId="0" applyFont="1" applyBorder="1" applyAlignment="1">
      <alignment vertical="center"/>
    </xf>
    <xf numFmtId="0" fontId="2" fillId="0" borderId="25" xfId="0" applyFont="1" applyBorder="1" applyAlignment="1">
      <alignment wrapText="1"/>
    </xf>
    <xf numFmtId="0" fontId="2" fillId="0" borderId="25" xfId="0" applyFont="1" applyBorder="1" applyAlignment="1">
      <alignment horizontal="center" vertical="center"/>
    </xf>
    <xf numFmtId="0" fontId="13" fillId="0" borderId="25" xfId="0" applyFont="1" applyBorder="1" applyAlignment="1">
      <alignment horizontal="center" vertical="center"/>
    </xf>
    <xf numFmtId="0" fontId="7" fillId="0" borderId="25" xfId="0" applyFont="1" applyBorder="1" applyAlignment="1">
      <alignment horizontal="center" vertical="center"/>
    </xf>
    <xf numFmtId="0" fontId="6" fillId="0" borderId="0" xfId="0" applyFont="1" applyAlignment="1">
      <alignment vertical="center"/>
    </xf>
    <xf numFmtId="0" fontId="4" fillId="0" borderId="2"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 xfId="0" applyFont="1" applyBorder="1" applyAlignment="1">
      <alignment horizontal="center" vertical="center"/>
    </xf>
    <xf numFmtId="0" fontId="5" fillId="0" borderId="2" xfId="0" applyFont="1" applyBorder="1" applyAlignment="1">
      <alignment horizontal="center" vertical="center"/>
    </xf>
    <xf numFmtId="0" fontId="4" fillId="0" borderId="15" xfId="0" applyFont="1" applyBorder="1" applyAlignment="1">
      <alignment horizontal="right" vertical="center" wrapText="1"/>
    </xf>
    <xf numFmtId="0" fontId="4" fillId="0" borderId="0" xfId="0" applyFont="1" applyAlignment="1">
      <alignment horizontal="right" vertical="center"/>
    </xf>
    <xf numFmtId="0" fontId="1" fillId="2" borderId="0" xfId="0" applyFont="1" applyFill="1" applyAlignment="1">
      <alignment horizontal="left" vertical="center"/>
    </xf>
    <xf numFmtId="0" fontId="3" fillId="2" borderId="0" xfId="0" applyFont="1" applyFill="1" applyAlignment="1">
      <alignment horizontal="left" vertical="center"/>
    </xf>
    <xf numFmtId="165" fontId="4" fillId="0" borderId="0" xfId="0" applyNumberFormat="1" applyFont="1" applyAlignment="1">
      <alignment horizontal="center" vertical="center"/>
    </xf>
    <xf numFmtId="0" fontId="2" fillId="0" borderId="0" xfId="0" applyFont="1" applyAlignment="1">
      <alignment horizontal="center" vertical="center"/>
    </xf>
    <xf numFmtId="0" fontId="4" fillId="0" borderId="0" xfId="0" applyFont="1" applyAlignment="1">
      <alignment horizontal="center" vertical="center"/>
    </xf>
    <xf numFmtId="0" fontId="47" fillId="0" borderId="25" xfId="0" applyFont="1" applyBorder="1" applyAlignment="1">
      <alignment horizontal="center" vertical="center"/>
    </xf>
    <xf numFmtId="0" fontId="41" fillId="2" borderId="0" xfId="0" applyFont="1" applyFill="1" applyAlignment="1">
      <alignment horizontal="right" vertical="center" wrapText="1"/>
    </xf>
    <xf numFmtId="0" fontId="41" fillId="2" borderId="20" xfId="0" applyFont="1" applyFill="1" applyBorder="1" applyAlignment="1">
      <alignment horizontal="right" vertical="center"/>
    </xf>
    <xf numFmtId="0" fontId="41" fillId="0" borderId="0" xfId="0" applyFont="1" applyAlignment="1">
      <alignment horizontal="center" vertical="center"/>
    </xf>
    <xf numFmtId="0" fontId="47" fillId="0" borderId="0" xfId="0" applyFont="1" applyAlignment="1">
      <alignment horizontal="center" vertical="center"/>
    </xf>
    <xf numFmtId="0" fontId="47" fillId="0" borderId="25" xfId="0" applyFont="1" applyBorder="1" applyAlignment="1">
      <alignment horizontal="center" vertical="center" wrapText="1"/>
    </xf>
    <xf numFmtId="0" fontId="41" fillId="0" borderId="25" xfId="0" applyFont="1" applyBorder="1" applyAlignment="1">
      <alignment horizontal="center" vertical="center"/>
    </xf>
    <xf numFmtId="0" fontId="36" fillId="2" borderId="0" xfId="0" applyFont="1" applyFill="1" applyAlignment="1">
      <alignment horizontal="left" vertical="center"/>
    </xf>
    <xf numFmtId="165" fontId="47" fillId="0" borderId="0" xfId="0" applyNumberFormat="1" applyFont="1" applyAlignment="1">
      <alignment horizontal="center" vertical="center"/>
    </xf>
    <xf numFmtId="0" fontId="8" fillId="0" borderId="2" xfId="0" applyFont="1" applyBorder="1" applyAlignment="1">
      <alignment horizontal="center" vertical="center"/>
    </xf>
    <xf numFmtId="0" fontId="34" fillId="2" borderId="11" xfId="4" applyFont="1" applyFill="1" applyBorder="1"/>
    <xf numFmtId="0" fontId="34" fillId="2" borderId="2" xfId="8" applyFont="1" applyFill="1" applyBorder="1" applyAlignment="1">
      <alignment vertical="top" wrapText="1"/>
    </xf>
    <xf numFmtId="0" fontId="41" fillId="0" borderId="2" xfId="0" applyFont="1" applyBorder="1" applyAlignment="1">
      <alignment horizontal="center" vertical="center" wrapText="1"/>
    </xf>
    <xf numFmtId="0" fontId="41" fillId="2" borderId="5" xfId="4" applyFont="1" applyFill="1" applyBorder="1" applyAlignment="1">
      <alignment horizontal="center" vertical="center"/>
    </xf>
    <xf numFmtId="0" fontId="34" fillId="2" borderId="5" xfId="4" applyFont="1" applyFill="1" applyBorder="1"/>
    <xf numFmtId="0" fontId="27" fillId="2" borderId="0" xfId="0" applyFont="1" applyFill="1" applyAlignment="1">
      <alignment horizontal="left" vertical="center"/>
    </xf>
    <xf numFmtId="0" fontId="28" fillId="2" borderId="0" xfId="0" applyFont="1" applyFill="1" applyAlignment="1">
      <alignment horizontal="left" vertical="center"/>
    </xf>
    <xf numFmtId="0" fontId="41" fillId="2" borderId="1" xfId="8" applyFont="1" applyFill="1" applyBorder="1" applyAlignment="1">
      <alignment horizontal="center" vertical="center" wrapText="1"/>
    </xf>
    <xf numFmtId="0" fontId="41" fillId="0" borderId="2" xfId="0" applyFont="1" applyBorder="1" applyAlignment="1">
      <alignment horizontal="center" vertical="center"/>
    </xf>
    <xf numFmtId="0" fontId="41" fillId="2" borderId="22" xfId="0" applyFont="1" applyFill="1" applyBorder="1" applyAlignment="1">
      <alignment horizontal="right" vertical="center"/>
    </xf>
    <xf numFmtId="0" fontId="2" fillId="0" borderId="2" xfId="6" applyFont="1" applyBorder="1"/>
    <xf numFmtId="0" fontId="4" fillId="0" borderId="0" xfId="0" applyFont="1" applyAlignment="1">
      <alignment horizontal="right" vertical="center" wrapText="1"/>
    </xf>
    <xf numFmtId="0" fontId="4" fillId="0" borderId="2" xfId="6" applyFont="1" applyBorder="1" applyAlignment="1">
      <alignment horizontal="center" vertical="center"/>
    </xf>
    <xf numFmtId="0" fontId="2" fillId="0" borderId="2" xfId="6" applyFont="1" applyBorder="1" applyAlignment="1">
      <alignment horizontal="left" vertical="center"/>
    </xf>
    <xf numFmtId="0" fontId="10" fillId="0" borderId="0" xfId="0" applyFont="1" applyAlignment="1">
      <alignment horizontal="center" vertical="center"/>
    </xf>
    <xf numFmtId="0" fontId="26" fillId="0" borderId="0" xfId="0" applyFont="1" applyAlignment="1">
      <alignment horizontal="right" vertical="center" wrapText="1"/>
    </xf>
    <xf numFmtId="0" fontId="26" fillId="0" borderId="20" xfId="0" applyFont="1" applyBorder="1" applyAlignment="1">
      <alignment horizontal="center"/>
    </xf>
    <xf numFmtId="0" fontId="3" fillId="0" borderId="0" xfId="0" applyFont="1" applyAlignment="1">
      <alignment vertical="center"/>
    </xf>
    <xf numFmtId="0" fontId="8" fillId="0" borderId="2" xfId="0" applyFont="1" applyBorder="1" applyAlignment="1">
      <alignment wrapText="1"/>
    </xf>
    <xf numFmtId="0" fontId="8" fillId="0" borderId="2" xfId="0" applyFont="1" applyBorder="1" applyAlignment="1">
      <alignment horizontal="center" vertical="center" wrapText="1"/>
    </xf>
    <xf numFmtId="0" fontId="26" fillId="2" borderId="0" xfId="0" applyFont="1" applyFill="1" applyAlignment="1">
      <alignment horizontal="left" vertical="center"/>
    </xf>
    <xf numFmtId="165" fontId="8" fillId="0" borderId="0" xfId="0" applyNumberFormat="1" applyFont="1" applyAlignment="1">
      <alignment horizontal="center" vertical="center"/>
    </xf>
    <xf numFmtId="0" fontId="8" fillId="0" borderId="0" xfId="0" applyFont="1" applyAlignment="1">
      <alignment horizontal="center" vertical="center"/>
    </xf>
    <xf numFmtId="0" fontId="5" fillId="0" borderId="5" xfId="8" applyFont="1" applyBorder="1" applyAlignment="1">
      <alignment horizontal="center" vertical="top" wrapText="1"/>
    </xf>
    <xf numFmtId="0" fontId="5" fillId="0" borderId="24" xfId="8" applyFont="1" applyBorder="1" applyAlignment="1">
      <alignment horizontal="center" vertical="top" wrapText="1"/>
    </xf>
    <xf numFmtId="0" fontId="5" fillId="0" borderId="12" xfId="8" applyFont="1" applyBorder="1" applyAlignment="1">
      <alignment horizontal="center" vertical="top" wrapText="1"/>
    </xf>
    <xf numFmtId="0" fontId="5" fillId="0" borderId="0" xfId="8" applyFont="1" applyAlignment="1">
      <alignment horizontal="center" vertical="top" wrapText="1"/>
    </xf>
    <xf numFmtId="0" fontId="5" fillId="0" borderId="19" xfId="8" applyFont="1" applyBorder="1" applyAlignment="1">
      <alignment horizontal="center" vertical="top" wrapText="1"/>
    </xf>
    <xf numFmtId="0" fontId="10" fillId="0" borderId="2" xfId="0" applyFont="1" applyBorder="1" applyAlignment="1">
      <alignment horizontal="center" vertical="center"/>
    </xf>
    <xf numFmtId="0" fontId="2" fillId="0" borderId="2" xfId="0" applyFont="1" applyBorder="1"/>
    <xf numFmtId="0" fontId="2" fillId="0" borderId="2" xfId="0" applyFont="1" applyBorder="1" applyAlignment="1">
      <alignment horizontal="left"/>
    </xf>
    <xf numFmtId="0" fontId="2" fillId="0" borderId="10" xfId="7" applyFont="1" applyBorder="1" applyAlignment="1">
      <alignment horizontal="justify"/>
    </xf>
    <xf numFmtId="0" fontId="2" fillId="0" borderId="2" xfId="7" applyFont="1" applyBorder="1" applyAlignment="1">
      <alignment horizontal="justify"/>
    </xf>
    <xf numFmtId="0" fontId="4" fillId="0" borderId="0" xfId="7" applyFont="1" applyAlignment="1">
      <alignment horizontal="right" vertical="center" wrapText="1"/>
    </xf>
    <xf numFmtId="4" fontId="4" fillId="0" borderId="15" xfId="7" applyNumberFormat="1" applyFont="1" applyBorder="1" applyAlignment="1">
      <alignment horizontal="center"/>
    </xf>
    <xf numFmtId="0" fontId="4" fillId="0" borderId="2" xfId="7" applyFont="1" applyBorder="1" applyAlignment="1">
      <alignment horizontal="center" vertical="center"/>
    </xf>
    <xf numFmtId="165" fontId="5" fillId="0" borderId="0" xfId="0" applyNumberFormat="1" applyFont="1" applyAlignment="1">
      <alignment horizontal="center" vertical="center"/>
    </xf>
    <xf numFmtId="0" fontId="5" fillId="0" borderId="0" xfId="0" applyFont="1" applyAlignment="1">
      <alignment horizontal="center" vertical="center"/>
    </xf>
    <xf numFmtId="0" fontId="2" fillId="2" borderId="5"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4" fillId="0" borderId="17" xfId="0" applyFont="1" applyBorder="1" applyAlignment="1">
      <alignment horizontal="center" vertical="center" wrapText="1"/>
    </xf>
    <xf numFmtId="0" fontId="32" fillId="0" borderId="0" xfId="0" applyFont="1" applyAlignment="1">
      <alignment vertical="center"/>
    </xf>
    <xf numFmtId="0" fontId="30" fillId="0" borderId="2" xfId="0" applyFont="1" applyBorder="1" applyAlignment="1">
      <alignment horizontal="center" vertical="center" wrapText="1"/>
    </xf>
    <xf numFmtId="0" fontId="30" fillId="0" borderId="2" xfId="0" applyFont="1" applyBorder="1" applyAlignment="1">
      <alignment horizontal="center" vertical="center"/>
    </xf>
    <xf numFmtId="165" fontId="30" fillId="0" borderId="0" xfId="0" applyNumberFormat="1" applyFont="1" applyAlignment="1">
      <alignment horizontal="center" vertical="center"/>
    </xf>
    <xf numFmtId="0" fontId="24" fillId="0" borderId="0" xfId="0" applyFont="1" applyAlignment="1">
      <alignment horizontal="center" vertical="center"/>
    </xf>
    <xf numFmtId="0" fontId="30" fillId="0" borderId="0" xfId="0" applyFont="1" applyAlignment="1">
      <alignment horizontal="center" vertical="center"/>
    </xf>
    <xf numFmtId="0" fontId="5" fillId="0" borderId="0" xfId="0" applyFont="1" applyAlignment="1">
      <alignment horizontal="right" vertical="center" wrapText="1"/>
    </xf>
    <xf numFmtId="0" fontId="13" fillId="0" borderId="0" xfId="0" applyFont="1" applyAlignment="1">
      <alignment vertical="center"/>
    </xf>
    <xf numFmtId="0" fontId="5" fillId="0" borderId="2" xfId="0" applyFont="1" applyBorder="1" applyAlignment="1">
      <alignment horizontal="center" vertical="center" wrapText="1"/>
    </xf>
    <xf numFmtId="0" fontId="5" fillId="0" borderId="1" xfId="0" applyFont="1" applyBorder="1" applyAlignment="1">
      <alignment horizontal="center" vertical="center"/>
    </xf>
    <xf numFmtId="0" fontId="27" fillId="0" borderId="2" xfId="0" applyFont="1" applyBorder="1" applyAlignment="1">
      <alignment horizontal="center" vertical="center"/>
    </xf>
    <xf numFmtId="0" fontId="26" fillId="0" borderId="15" xfId="0" applyFont="1" applyBorder="1" applyAlignment="1">
      <alignment horizontal="right" vertical="center" wrapText="1"/>
    </xf>
    <xf numFmtId="0" fontId="26" fillId="0" borderId="0" xfId="0" applyFont="1" applyAlignment="1">
      <alignment horizontal="center" vertical="center"/>
    </xf>
    <xf numFmtId="0" fontId="8" fillId="0" borderId="1" xfId="0" applyFont="1" applyBorder="1" applyAlignment="1">
      <alignment horizontal="center" vertical="center"/>
    </xf>
    <xf numFmtId="0" fontId="2" fillId="0" borderId="2" xfId="5" applyFont="1" applyBorder="1"/>
    <xf numFmtId="0" fontId="4" fillId="0" borderId="2" xfId="5" applyFont="1" applyBorder="1" applyAlignment="1">
      <alignment horizontal="center" vertical="center"/>
    </xf>
    <xf numFmtId="0" fontId="2" fillId="0" borderId="2" xfId="5" applyFont="1" applyBorder="1" applyAlignment="1">
      <alignment horizontal="left" vertical="center" wrapText="1"/>
    </xf>
    <xf numFmtId="0" fontId="2" fillId="0" borderId="2" xfId="5" applyFont="1" applyBorder="1" applyAlignment="1">
      <alignment wrapText="1"/>
    </xf>
    <xf numFmtId="0" fontId="4" fillId="0" borderId="1" xfId="0" applyFont="1" applyBorder="1" applyAlignment="1">
      <alignment horizontal="center" vertical="center"/>
    </xf>
    <xf numFmtId="0" fontId="2" fillId="0" borderId="2" xfId="0" applyFont="1" applyBorder="1" applyAlignment="1">
      <alignment horizontal="center" vertical="center"/>
    </xf>
    <xf numFmtId="0" fontId="2" fillId="0" borderId="15" xfId="0" applyFont="1" applyBorder="1" applyAlignment="1">
      <alignment horizontal="right" vertical="center" wrapText="1"/>
    </xf>
    <xf numFmtId="0" fontId="2" fillId="0" borderId="0" xfId="0" applyFont="1" applyAlignment="1">
      <alignment horizontal="right"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4" fillId="0" borderId="15" xfId="0" applyFont="1" applyBorder="1" applyAlignment="1">
      <alignment horizontal="justify" vertical="center" wrapText="1"/>
    </xf>
    <xf numFmtId="0" fontId="5" fillId="0" borderId="0" xfId="0" applyFont="1" applyAlignment="1">
      <alignment horizontal="right" vertical="center"/>
    </xf>
    <xf numFmtId="0" fontId="5" fillId="0" borderId="4" xfId="0" applyFont="1" applyBorder="1" applyAlignment="1">
      <alignment horizontal="center" vertical="center" wrapText="1"/>
    </xf>
    <xf numFmtId="0" fontId="4" fillId="0" borderId="2" xfId="0" applyFont="1" applyBorder="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6" fillId="0" borderId="5"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4" xfId="0" applyFont="1" applyBorder="1" applyAlignment="1">
      <alignment horizontal="center" vertical="center"/>
    </xf>
    <xf numFmtId="0" fontId="2" fillId="0" borderId="10" xfId="0" applyFont="1" applyBorder="1" applyAlignment="1">
      <alignment horizontal="left" vertical="center" wrapText="1"/>
    </xf>
    <xf numFmtId="0" fontId="2" fillId="0" borderId="3" xfId="0" applyFont="1" applyBorder="1" applyAlignment="1">
      <alignment horizontal="center" vertical="center"/>
    </xf>
    <xf numFmtId="0" fontId="2" fillId="0" borderId="10" xfId="0" applyFont="1" applyBorder="1"/>
    <xf numFmtId="0" fontId="4" fillId="0" borderId="10" xfId="0" applyFont="1" applyBorder="1" applyAlignment="1">
      <alignment vertical="center"/>
    </xf>
    <xf numFmtId="0" fontId="16" fillId="0" borderId="10" xfId="0" applyFont="1" applyBorder="1"/>
    <xf numFmtId="0" fontId="7" fillId="0" borderId="10" xfId="0" applyFont="1" applyBorder="1" applyAlignment="1">
      <alignment vertical="center"/>
    </xf>
    <xf numFmtId="0" fontId="16" fillId="0" borderId="10" xfId="0" applyFont="1" applyBorder="1" applyAlignment="1">
      <alignment vertical="center"/>
    </xf>
    <xf numFmtId="0" fontId="2" fillId="0" borderId="30" xfId="0" applyFont="1" applyBorder="1" applyAlignment="1">
      <alignment vertical="center" wrapText="1"/>
    </xf>
    <xf numFmtId="0" fontId="6" fillId="0" borderId="25" xfId="0" applyFont="1" applyBorder="1" applyAlignment="1">
      <alignment horizontal="center" vertical="center" wrapText="1"/>
    </xf>
    <xf numFmtId="0" fontId="6" fillId="0" borderId="25" xfId="0" applyFont="1" applyBorder="1" applyAlignment="1">
      <alignment horizontal="center" vertical="center"/>
    </xf>
  </cellXfs>
  <cellStyles count="10">
    <cellStyle name="Excel Built-in Normal" xfId="8" xr:uid="{1CCA8801-B4B8-462D-85D1-3C9EB9B262B3}"/>
    <cellStyle name="Excel Built-in Normal 1" xfId="9" xr:uid="{A7869B2F-7E2A-42F8-BBE9-32DBCDFD5119}"/>
    <cellStyle name="Normal 4" xfId="2" xr:uid="{1B2F9023-532C-4781-A62A-18E7377CD735}"/>
    <cellStyle name="Normalny" xfId="0" builtinId="0"/>
    <cellStyle name="Normalny 2" xfId="3" xr:uid="{809BF319-0AE4-4C1D-8706-5220BAAB16B5}"/>
    <cellStyle name="Normalny_Pakiet 1" xfId="4" xr:uid="{D4DB1909-EB22-4F38-9E45-02755A7B3445}"/>
    <cellStyle name="Normalny_Pakiet 2" xfId="5" xr:uid="{05222227-C864-4BD1-A4D5-C9B9F8D4A985}"/>
    <cellStyle name="Normalny_Pakiet 3" xfId="6" xr:uid="{4FE02E0C-9F90-45B8-8FEC-7D49AC602BA7}"/>
    <cellStyle name="Normalny_Pakiet 4" xfId="7" xr:uid="{319AB2EE-BC44-454D-B100-E350DBEF6469}"/>
    <cellStyle name="Walutowy" xfId="1" builtinId="4"/>
  </cellStyles>
  <dxfs count="17">
    <dxf>
      <fill>
        <patternFill patternType="solid">
          <fgColor theme="4" tint="0.79998168889431442"/>
          <bgColor theme="4" tint="0.79998168889431442"/>
        </patternFill>
      </fill>
      <border>
        <bottom style="thin">
          <color theme="4" tint="0.39997558519241921"/>
        </bottom>
      </border>
    </dxf>
    <dxf>
      <font>
        <b/>
      </font>
      <fill>
        <patternFill patternType="solid">
          <fgColor theme="4" tint="0.79998168889431442"/>
          <bgColor theme="4" tint="0.79998168889431442"/>
        </patternFill>
      </fill>
      <border>
        <bottom style="thin">
          <color theme="4" tint="0.39997558519241921"/>
        </bottom>
      </border>
    </dxf>
    <dxf>
      <font>
        <color theme="1"/>
      </font>
    </dxf>
    <dxf>
      <font>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4" tint="0.79998168889431442"/>
          <bgColor theme="4" tint="0.79998168889431442"/>
        </patternFill>
      </fill>
    </dxf>
    <dxf>
      <fill>
        <patternFill patternType="solid">
          <fgColor theme="4" tint="0.79998168889431442"/>
          <bgColor theme="4" tint="0.79998168889431442"/>
        </patternFill>
      </fill>
    </dxf>
    <dxf>
      <font>
        <b/>
        <color theme="1"/>
      </font>
      <fill>
        <patternFill patternType="solid">
          <fgColor theme="4" tint="0.79998168889431442"/>
          <bgColor theme="4" tint="0.79998168889431442"/>
        </patternFill>
      </fill>
      <border>
        <top style="thin">
          <color theme="4" tint="0.39997558519241921"/>
        </top>
        <bottom style="thin">
          <color theme="4" tint="0.39997558519241921"/>
        </bottom>
      </border>
    </dxf>
    <dxf>
      <font>
        <b/>
        <color theme="1"/>
      </font>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dxf>
    <dxf>
      <fill>
        <patternFill patternType="solid">
          <fgColor theme="4" tint="0.79998168889431442"/>
          <bgColor theme="4" tint="0.79998168889431442"/>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21"/>
        </horizontal>
      </border>
    </dxf>
  </dxfs>
  <tableStyles count="2" defaultTableStyle="TableStylePreset3_Accent1" defaultPivotStyle="PivotStylePreset2_Accent1">
    <tableStyle name="TableStylePreset3_Accent1" pivot="0" count="7" xr9:uid="{690ABDF5-1F32-426E-86EA-406C5722AD16}">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B552DEAC-A4FD-463F-9AE0-877A1C1267A7}">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9"/>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B0EBE-4D45-478E-A4C0-EF77E78B6EB5}">
  <dimension ref="A1:R13"/>
  <sheetViews>
    <sheetView topLeftCell="A2" zoomScale="110" zoomScaleNormal="110" zoomScaleSheetLayoutView="75" workbookViewId="0">
      <selection activeCell="Q8" sqref="Q8"/>
    </sheetView>
  </sheetViews>
  <sheetFormatPr defaultColWidth="8.85546875" defaultRowHeight="30.75" customHeight="1"/>
  <cols>
    <col min="1" max="1" width="3.85546875" bestFit="1" customWidth="1"/>
    <col min="2" max="2" width="8.85546875" bestFit="1" customWidth="1"/>
    <col min="3" max="3" width="22.7109375" bestFit="1" customWidth="1"/>
    <col min="9" max="9" width="9.5703125" customWidth="1"/>
    <col min="17" max="17" width="10.28515625" customWidth="1"/>
  </cols>
  <sheetData>
    <row r="1" spans="1:18" ht="30.75" customHeight="1">
      <c r="A1" s="482" t="s">
        <v>0</v>
      </c>
      <c r="B1" s="482"/>
      <c r="C1" s="482"/>
      <c r="D1" s="363"/>
      <c r="E1" s="363"/>
      <c r="F1" s="363"/>
      <c r="G1" s="363"/>
      <c r="H1" s="363"/>
      <c r="I1" s="363"/>
      <c r="J1" s="363"/>
      <c r="K1" s="363"/>
      <c r="L1" s="363"/>
      <c r="M1" s="363"/>
      <c r="N1" s="363" t="s">
        <v>1</v>
      </c>
      <c r="O1" s="363"/>
      <c r="P1" s="363"/>
      <c r="Q1" s="363"/>
      <c r="R1" s="363"/>
    </row>
    <row r="2" spans="1:18" ht="30.75" customHeight="1">
      <c r="A2" s="483" t="s">
        <v>117</v>
      </c>
      <c r="B2" s="483"/>
      <c r="C2" s="483"/>
      <c r="D2" s="483"/>
      <c r="E2" s="483"/>
      <c r="F2" s="483"/>
      <c r="G2" s="483"/>
      <c r="H2" s="483"/>
      <c r="I2" s="483"/>
      <c r="J2" s="483"/>
      <c r="K2" s="483"/>
      <c r="L2" s="483"/>
      <c r="M2" s="483"/>
      <c r="N2" s="483"/>
      <c r="O2" s="364"/>
      <c r="P2" s="364"/>
      <c r="Q2" s="363"/>
      <c r="R2" s="363"/>
    </row>
    <row r="3" spans="1:18" ht="30.75" customHeight="1">
      <c r="A3" s="478" t="s">
        <v>187</v>
      </c>
      <c r="B3" s="478"/>
      <c r="C3" s="478"/>
      <c r="D3" s="478"/>
      <c r="E3" s="478"/>
      <c r="F3" s="478"/>
      <c r="G3" s="478"/>
      <c r="H3" s="478"/>
      <c r="I3" s="478"/>
      <c r="J3" s="478"/>
      <c r="K3" s="478"/>
      <c r="L3" s="478"/>
      <c r="M3" s="478"/>
      <c r="N3" s="478"/>
      <c r="O3" s="365"/>
      <c r="P3" s="365"/>
      <c r="Q3" s="365"/>
      <c r="R3" s="365"/>
    </row>
    <row r="4" spans="1:18" ht="30.75" customHeight="1">
      <c r="A4" s="479" t="s">
        <v>245</v>
      </c>
      <c r="B4" s="479"/>
      <c r="C4" s="479"/>
      <c r="D4" s="479"/>
      <c r="E4" s="479"/>
      <c r="F4" s="479"/>
      <c r="G4" s="479"/>
      <c r="H4" s="479"/>
      <c r="I4" s="479"/>
      <c r="J4" s="479"/>
      <c r="K4" s="479"/>
      <c r="L4" s="479"/>
      <c r="M4" s="479"/>
      <c r="N4" s="479"/>
      <c r="O4" s="479"/>
      <c r="P4" s="363"/>
      <c r="Q4" s="363"/>
      <c r="R4" s="363"/>
    </row>
    <row r="5" spans="1:18" ht="30.75" customHeight="1">
      <c r="A5" s="480" t="s">
        <v>2</v>
      </c>
      <c r="B5" s="480" t="s">
        <v>3</v>
      </c>
      <c r="C5" s="480" t="s">
        <v>4</v>
      </c>
      <c r="D5" s="480" t="s">
        <v>5</v>
      </c>
      <c r="E5" s="480" t="s">
        <v>6</v>
      </c>
      <c r="F5" s="480" t="s">
        <v>7</v>
      </c>
      <c r="G5" s="480" t="s">
        <v>8</v>
      </c>
      <c r="H5" s="480" t="s">
        <v>9</v>
      </c>
      <c r="I5" s="480" t="s">
        <v>246</v>
      </c>
      <c r="J5" s="475" t="s">
        <v>10</v>
      </c>
      <c r="K5" s="475"/>
      <c r="L5" s="480" t="s">
        <v>11</v>
      </c>
      <c r="M5" s="480" t="s">
        <v>247</v>
      </c>
      <c r="N5" s="480" t="s">
        <v>12</v>
      </c>
      <c r="O5" s="475" t="s">
        <v>13</v>
      </c>
      <c r="P5" s="480" t="s">
        <v>14</v>
      </c>
      <c r="Q5" s="475" t="s">
        <v>15</v>
      </c>
      <c r="R5" s="481" t="s">
        <v>16</v>
      </c>
    </row>
    <row r="6" spans="1:18" ht="55.5" customHeight="1">
      <c r="A6" s="480"/>
      <c r="B6" s="480"/>
      <c r="C6" s="480"/>
      <c r="D6" s="480"/>
      <c r="E6" s="480"/>
      <c r="F6" s="480"/>
      <c r="G6" s="480"/>
      <c r="H6" s="480"/>
      <c r="I6" s="480"/>
      <c r="J6" s="445" t="s">
        <v>17</v>
      </c>
      <c r="K6" s="445" t="s">
        <v>248</v>
      </c>
      <c r="L6" s="480"/>
      <c r="M6" s="480"/>
      <c r="N6" s="480"/>
      <c r="O6" s="475"/>
      <c r="P6" s="480"/>
      <c r="Q6" s="475"/>
      <c r="R6" s="481"/>
    </row>
    <row r="7" spans="1:18" ht="12" customHeight="1">
      <c r="A7" s="446">
        <v>1</v>
      </c>
      <c r="B7" s="446">
        <v>2</v>
      </c>
      <c r="C7" s="446">
        <v>3</v>
      </c>
      <c r="D7" s="446">
        <v>4</v>
      </c>
      <c r="E7" s="446">
        <v>5</v>
      </c>
      <c r="F7" s="446">
        <v>6</v>
      </c>
      <c r="G7" s="446">
        <v>7</v>
      </c>
      <c r="H7" s="446">
        <v>8</v>
      </c>
      <c r="I7" s="446">
        <v>9</v>
      </c>
      <c r="J7" s="446">
        <v>10</v>
      </c>
      <c r="K7" s="446">
        <v>11</v>
      </c>
      <c r="L7" s="446">
        <v>12</v>
      </c>
      <c r="M7" s="446">
        <v>13</v>
      </c>
      <c r="N7" s="446">
        <v>14</v>
      </c>
      <c r="O7" s="446">
        <v>15</v>
      </c>
      <c r="P7" s="446">
        <v>16</v>
      </c>
      <c r="Q7" s="446">
        <v>17</v>
      </c>
      <c r="R7" s="447">
        <v>18</v>
      </c>
    </row>
    <row r="8" spans="1:18" ht="27" customHeight="1">
      <c r="A8" s="438">
        <v>1</v>
      </c>
      <c r="B8" s="448">
        <v>2</v>
      </c>
      <c r="C8" s="449" t="s">
        <v>241</v>
      </c>
      <c r="D8" s="448">
        <v>75</v>
      </c>
      <c r="E8" s="448" t="s">
        <v>26</v>
      </c>
      <c r="F8" s="448">
        <v>180</v>
      </c>
      <c r="G8" s="450"/>
      <c r="H8" s="451"/>
      <c r="I8" s="452"/>
      <c r="J8" s="437"/>
      <c r="K8" s="452"/>
      <c r="L8" s="452"/>
      <c r="M8" s="452"/>
      <c r="N8" s="437"/>
      <c r="O8" s="453"/>
      <c r="P8" s="454"/>
      <c r="Q8" s="453" t="s">
        <v>123</v>
      </c>
      <c r="R8" s="455"/>
    </row>
    <row r="9" spans="1:18" ht="25.5" customHeight="1">
      <c r="A9" s="438">
        <v>2</v>
      </c>
      <c r="B9" s="448">
        <v>2</v>
      </c>
      <c r="C9" s="449" t="s">
        <v>242</v>
      </c>
      <c r="D9" s="448">
        <v>75</v>
      </c>
      <c r="E9" s="448" t="s">
        <v>26</v>
      </c>
      <c r="F9" s="448">
        <v>240</v>
      </c>
      <c r="G9" s="450"/>
      <c r="H9" s="451"/>
      <c r="I9" s="452"/>
      <c r="J9" s="437"/>
      <c r="K9" s="452"/>
      <c r="L9" s="452"/>
      <c r="M9" s="452"/>
      <c r="N9" s="437"/>
      <c r="O9" s="453"/>
      <c r="P9" s="454"/>
      <c r="Q9" s="453" t="s">
        <v>123</v>
      </c>
      <c r="R9" s="455"/>
    </row>
    <row r="10" spans="1:18" ht="15" customHeight="1">
      <c r="A10" s="438">
        <v>3</v>
      </c>
      <c r="B10" s="456" t="s">
        <v>29</v>
      </c>
      <c r="C10" s="449" t="s">
        <v>243</v>
      </c>
      <c r="D10" s="448">
        <v>75</v>
      </c>
      <c r="E10" s="448" t="s">
        <v>26</v>
      </c>
      <c r="F10" s="448">
        <v>360</v>
      </c>
      <c r="G10" s="450"/>
      <c r="H10" s="451"/>
      <c r="I10" s="452"/>
      <c r="J10" s="437"/>
      <c r="K10" s="452"/>
      <c r="L10" s="452"/>
      <c r="M10" s="452"/>
      <c r="N10" s="457"/>
      <c r="O10" s="453"/>
      <c r="P10" s="454"/>
      <c r="Q10" s="453" t="s">
        <v>123</v>
      </c>
      <c r="R10" s="455"/>
    </row>
    <row r="11" spans="1:18" ht="30.75" customHeight="1">
      <c r="A11" s="475" t="s">
        <v>244</v>
      </c>
      <c r="B11" s="475"/>
      <c r="C11" s="475"/>
      <c r="D11" s="475"/>
      <c r="E11" s="475"/>
      <c r="F11" s="475"/>
      <c r="G11" s="475"/>
      <c r="H11" s="475"/>
      <c r="I11" s="475"/>
      <c r="J11" s="475"/>
      <c r="K11" s="475"/>
      <c r="L11" s="475"/>
      <c r="M11" s="475"/>
      <c r="N11" s="475"/>
      <c r="O11" s="475"/>
      <c r="P11" s="475"/>
      <c r="Q11" s="475"/>
      <c r="R11" s="475"/>
    </row>
    <row r="12" spans="1:18" ht="24.75" customHeight="1">
      <c r="A12" s="438">
        <v>4</v>
      </c>
      <c r="B12" s="456" t="s">
        <v>27</v>
      </c>
      <c r="C12" s="449" t="s">
        <v>243</v>
      </c>
      <c r="D12" s="448">
        <v>75</v>
      </c>
      <c r="E12" s="448" t="s">
        <v>26</v>
      </c>
      <c r="F12" s="448">
        <v>60</v>
      </c>
      <c r="G12" s="450"/>
      <c r="H12" s="451"/>
      <c r="I12" s="452"/>
      <c r="J12" s="437"/>
      <c r="K12" s="452"/>
      <c r="L12" s="452"/>
      <c r="M12" s="452"/>
      <c r="N12" s="457"/>
      <c r="O12" s="453"/>
      <c r="P12" s="454"/>
      <c r="Q12" s="453" t="s">
        <v>123</v>
      </c>
      <c r="R12" s="455"/>
    </row>
    <row r="13" spans="1:18" s="316" customFormat="1" ht="12.75" customHeight="1" thickBot="1">
      <c r="A13" s="336"/>
      <c r="B13" s="337"/>
      <c r="C13" s="337"/>
      <c r="D13" s="337"/>
      <c r="E13" s="337"/>
      <c r="F13" s="476" t="s">
        <v>56</v>
      </c>
      <c r="G13" s="476"/>
      <c r="H13" s="476"/>
      <c r="I13" s="443">
        <f>SUM(I12,I8:I10)</f>
        <v>0</v>
      </c>
      <c r="J13" s="477" t="s">
        <v>57</v>
      </c>
      <c r="K13" s="477"/>
      <c r="L13" s="477"/>
      <c r="M13" s="444"/>
      <c r="N13" s="319"/>
      <c r="O13" s="337"/>
      <c r="P13" s="337"/>
      <c r="Q13" s="337"/>
    </row>
  </sheetData>
  <sheetProtection selectLockedCells="1" selectUnlockedCells="1"/>
  <mergeCells count="24">
    <mergeCell ref="R5:R6"/>
    <mergeCell ref="A1:C1"/>
    <mergeCell ref="A2:N2"/>
    <mergeCell ref="G5:G6"/>
    <mergeCell ref="H5:H6"/>
    <mergeCell ref="I5:I6"/>
    <mergeCell ref="P5:P6"/>
    <mergeCell ref="Q5:Q6"/>
    <mergeCell ref="A11:R11"/>
    <mergeCell ref="F13:H13"/>
    <mergeCell ref="J13:L13"/>
    <mergeCell ref="A3:N3"/>
    <mergeCell ref="A4:O4"/>
    <mergeCell ref="J5:K5"/>
    <mergeCell ref="L5:L6"/>
    <mergeCell ref="M5:M6"/>
    <mergeCell ref="N5:N6"/>
    <mergeCell ref="O5:O6"/>
    <mergeCell ref="A5:A6"/>
    <mergeCell ref="B5:B6"/>
    <mergeCell ref="C5:C6"/>
    <mergeCell ref="D5:D6"/>
    <mergeCell ref="E5:E6"/>
    <mergeCell ref="F5:F6"/>
  </mergeCells>
  <pageMargins left="0.25" right="0.25" top="0.75" bottom="0.75" header="0.3" footer="0.3"/>
  <pageSetup paperSize="9" scale="67" firstPageNumber="12" orientation="landscape" useFirstPageNumber="1" verticalDpi="300" r:id="rId1"/>
  <headerFooter scaleWithDoc="0" alignWithMargins="0">
    <oddFooter>&amp;LZP.26.5.2026&amp;CPakiet 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3ADB1-DD3F-45B0-9137-777A4FB51FE8}">
  <dimension ref="A1:R29"/>
  <sheetViews>
    <sheetView zoomScale="105" zoomScaleNormal="105" zoomScaleSheetLayoutView="75" workbookViewId="0">
      <selection activeCell="Q9" sqref="Q9"/>
    </sheetView>
  </sheetViews>
  <sheetFormatPr defaultColWidth="9" defaultRowHeight="15.75"/>
  <cols>
    <col min="1" max="1" width="5.42578125" style="11" bestFit="1" customWidth="1"/>
    <col min="2" max="2" width="8.140625" style="11" bestFit="1" customWidth="1"/>
    <col min="3" max="3" width="25" style="11" bestFit="1" customWidth="1"/>
    <col min="4" max="4" width="7" style="11" bestFit="1" customWidth="1"/>
    <col min="5" max="5" width="10.85546875" style="11" bestFit="1" customWidth="1"/>
    <col min="6" max="6" width="9.85546875" style="11" bestFit="1" customWidth="1"/>
    <col min="7" max="7" width="9.7109375" style="11" bestFit="1" customWidth="1"/>
    <col min="8" max="8" width="9.5703125" style="11" bestFit="1" customWidth="1"/>
    <col min="9" max="9" width="10.7109375" style="11" bestFit="1" customWidth="1"/>
    <col min="10" max="10" width="3.5703125" style="11" customWidth="1"/>
    <col min="11" max="11" width="8.42578125" style="11" bestFit="1" customWidth="1"/>
    <col min="12" max="12" width="12" style="11" bestFit="1" customWidth="1"/>
    <col min="13" max="13" width="12.140625" style="11" bestFit="1" customWidth="1"/>
    <col min="14" max="14" width="11.5703125" style="11" bestFit="1" customWidth="1"/>
    <col min="15" max="15" width="9.85546875" style="11" bestFit="1" customWidth="1"/>
    <col min="16" max="16" width="18" style="11" customWidth="1"/>
    <col min="17" max="17" width="12.85546875" style="11" bestFit="1" customWidth="1"/>
    <col min="18" max="18" width="9.140625" style="11" bestFit="1" customWidth="1"/>
    <col min="19" max="16384" width="9" style="11"/>
  </cols>
  <sheetData>
    <row r="1" spans="1:18" s="1" customFormat="1">
      <c r="A1" s="470" t="s">
        <v>0</v>
      </c>
      <c r="B1" s="470"/>
      <c r="C1" s="470"/>
      <c r="N1" s="1" t="s">
        <v>1</v>
      </c>
    </row>
    <row r="2" spans="1:18" s="1" customFormat="1">
      <c r="A2" s="471"/>
      <c r="B2" s="471"/>
      <c r="C2" s="471"/>
    </row>
    <row r="3" spans="1:18" s="1" customFormat="1">
      <c r="A3" s="472" t="s">
        <v>117</v>
      </c>
      <c r="B3" s="472"/>
      <c r="C3" s="472"/>
      <c r="D3" s="472"/>
      <c r="E3" s="472"/>
      <c r="F3" s="472"/>
      <c r="G3" s="472"/>
      <c r="H3" s="472"/>
      <c r="I3" s="472"/>
      <c r="J3" s="472"/>
      <c r="K3" s="472"/>
      <c r="L3" s="472"/>
      <c r="M3" s="472"/>
      <c r="N3" s="472"/>
      <c r="O3" s="11"/>
      <c r="P3" s="11"/>
    </row>
    <row r="4" spans="1:18" s="12" customFormat="1" ht="12.75" customHeight="1">
      <c r="A4" s="522" t="s">
        <v>187</v>
      </c>
      <c r="B4" s="522"/>
      <c r="C4" s="522"/>
      <c r="D4" s="522"/>
      <c r="E4" s="522"/>
      <c r="F4" s="522"/>
      <c r="G4" s="522"/>
      <c r="H4" s="522"/>
      <c r="I4" s="522"/>
      <c r="J4" s="522"/>
      <c r="K4" s="522"/>
      <c r="L4" s="522"/>
      <c r="M4" s="522"/>
      <c r="N4" s="522"/>
    </row>
    <row r="5" spans="1:18" s="1" customFormat="1" ht="17.850000000000001" customHeight="1">
      <c r="A5" s="545" t="s">
        <v>188</v>
      </c>
      <c r="B5" s="545"/>
      <c r="C5" s="545"/>
      <c r="D5" s="545"/>
      <c r="E5" s="545"/>
      <c r="F5" s="545"/>
      <c r="G5" s="545"/>
      <c r="H5" s="545"/>
      <c r="I5" s="545"/>
      <c r="J5" s="545"/>
      <c r="K5" s="545"/>
      <c r="L5" s="545"/>
      <c r="M5" s="545"/>
      <c r="N5" s="545"/>
      <c r="O5" s="545"/>
    </row>
    <row r="6" spans="1:18" s="1" customFormat="1" ht="9" customHeight="1">
      <c r="A6" s="464" t="s">
        <v>2</v>
      </c>
      <c r="B6" s="464" t="s">
        <v>3</v>
      </c>
      <c r="C6" s="464" t="s">
        <v>4</v>
      </c>
      <c r="D6" s="464" t="s">
        <v>5</v>
      </c>
      <c r="E6" s="464" t="s">
        <v>6</v>
      </c>
      <c r="F6" s="464" t="s">
        <v>7</v>
      </c>
      <c r="G6" s="464" t="s">
        <v>8</v>
      </c>
      <c r="H6" s="464" t="s">
        <v>9</v>
      </c>
      <c r="I6" s="464" t="s">
        <v>189</v>
      </c>
      <c r="J6" s="466" t="s">
        <v>10</v>
      </c>
      <c r="K6" s="466"/>
      <c r="L6" s="464" t="s">
        <v>11</v>
      </c>
      <c r="M6" s="464" t="s">
        <v>120</v>
      </c>
      <c r="N6" s="464" t="s">
        <v>12</v>
      </c>
      <c r="O6" s="466" t="s">
        <v>13</v>
      </c>
      <c r="P6" s="464" t="s">
        <v>14</v>
      </c>
      <c r="Q6" s="466" t="s">
        <v>15</v>
      </c>
      <c r="R6" s="513" t="s">
        <v>16</v>
      </c>
    </row>
    <row r="7" spans="1:18" s="89" customFormat="1" ht="81" customHeight="1">
      <c r="A7" s="464"/>
      <c r="B7" s="464"/>
      <c r="C7" s="464"/>
      <c r="D7" s="464"/>
      <c r="E7" s="464"/>
      <c r="F7" s="464"/>
      <c r="G7" s="464"/>
      <c r="H7" s="464"/>
      <c r="I7" s="464"/>
      <c r="J7" s="3" t="s">
        <v>17</v>
      </c>
      <c r="K7" s="3" t="s">
        <v>121</v>
      </c>
      <c r="L7" s="464"/>
      <c r="M7" s="464"/>
      <c r="N7" s="464"/>
      <c r="O7" s="466"/>
      <c r="P7" s="464"/>
      <c r="Q7" s="466"/>
      <c r="R7" s="513"/>
    </row>
    <row r="8" spans="1:18" s="108" customFormat="1" ht="12.75" customHeight="1">
      <c r="A8" s="4">
        <v>1</v>
      </c>
      <c r="B8" s="4">
        <v>2</v>
      </c>
      <c r="C8" s="4">
        <v>3</v>
      </c>
      <c r="D8" s="4">
        <v>4</v>
      </c>
      <c r="E8" s="4">
        <v>5</v>
      </c>
      <c r="F8" s="4">
        <v>6</v>
      </c>
      <c r="G8" s="4">
        <v>7</v>
      </c>
      <c r="H8" s="4">
        <v>8</v>
      </c>
      <c r="I8" s="4">
        <v>9</v>
      </c>
      <c r="J8" s="4">
        <v>10</v>
      </c>
      <c r="K8" s="4">
        <v>11</v>
      </c>
      <c r="L8" s="4">
        <v>12</v>
      </c>
      <c r="M8" s="4">
        <v>13</v>
      </c>
      <c r="N8" s="4">
        <v>14</v>
      </c>
      <c r="O8" s="13">
        <v>15</v>
      </c>
      <c r="P8" s="13">
        <v>16</v>
      </c>
      <c r="Q8" s="4">
        <v>17</v>
      </c>
      <c r="R8" s="322">
        <v>18</v>
      </c>
    </row>
    <row r="9" spans="1:18" s="1" customFormat="1" ht="31.5">
      <c r="A9" s="5">
        <v>1</v>
      </c>
      <c r="B9" s="6" t="s">
        <v>190</v>
      </c>
      <c r="C9" s="7" t="s">
        <v>191</v>
      </c>
      <c r="D9" s="6">
        <v>60</v>
      </c>
      <c r="E9" s="6" t="s">
        <v>26</v>
      </c>
      <c r="F9" s="6">
        <v>36</v>
      </c>
      <c r="G9" s="8"/>
      <c r="H9" s="9"/>
      <c r="I9" s="14"/>
      <c r="J9" s="15"/>
      <c r="K9" s="14"/>
      <c r="L9" s="14"/>
      <c r="M9" s="14"/>
      <c r="N9" s="16"/>
      <c r="O9" s="17"/>
      <c r="P9" s="18"/>
      <c r="Q9" s="21" t="s">
        <v>123</v>
      </c>
      <c r="R9" s="22"/>
    </row>
    <row r="10" spans="1:18" s="1" customFormat="1">
      <c r="A10" s="5">
        <v>2</v>
      </c>
      <c r="B10" s="6" t="s">
        <v>47</v>
      </c>
      <c r="C10" s="7" t="s">
        <v>192</v>
      </c>
      <c r="D10" s="6">
        <v>75</v>
      </c>
      <c r="E10" s="6" t="s">
        <v>26</v>
      </c>
      <c r="F10" s="6">
        <v>36</v>
      </c>
      <c r="G10" s="8"/>
      <c r="H10" s="9"/>
      <c r="I10" s="14"/>
      <c r="J10" s="15"/>
      <c r="K10" s="14"/>
      <c r="L10" s="14"/>
      <c r="M10" s="14"/>
      <c r="N10" s="16"/>
      <c r="O10" s="17"/>
      <c r="P10" s="18"/>
      <c r="Q10" s="21" t="s">
        <v>123</v>
      </c>
      <c r="R10" s="22"/>
    </row>
    <row r="11" spans="1:18" s="1" customFormat="1">
      <c r="A11" s="5">
        <v>3</v>
      </c>
      <c r="B11" s="6" t="s">
        <v>47</v>
      </c>
      <c r="C11" s="7" t="s">
        <v>51</v>
      </c>
      <c r="D11" s="6">
        <v>75</v>
      </c>
      <c r="E11" s="6" t="s">
        <v>26</v>
      </c>
      <c r="F11" s="6">
        <v>36</v>
      </c>
      <c r="G11" s="8"/>
      <c r="H11" s="9"/>
      <c r="I11" s="14"/>
      <c r="J11" s="15"/>
      <c r="K11" s="14"/>
      <c r="L11" s="14"/>
      <c r="M11" s="14"/>
      <c r="N11" s="19"/>
      <c r="O11" s="17"/>
      <c r="P11" s="18"/>
      <c r="Q11" s="21" t="s">
        <v>123</v>
      </c>
      <c r="R11" s="22"/>
    </row>
    <row r="12" spans="1:18" s="1" customFormat="1">
      <c r="A12" s="5">
        <v>4</v>
      </c>
      <c r="B12" s="6" t="s">
        <v>23</v>
      </c>
      <c r="C12" s="7" t="s">
        <v>51</v>
      </c>
      <c r="D12" s="6" t="s">
        <v>37</v>
      </c>
      <c r="E12" s="6" t="s">
        <v>26</v>
      </c>
      <c r="F12" s="6">
        <v>36</v>
      </c>
      <c r="G12" s="8"/>
      <c r="H12" s="9"/>
      <c r="I12" s="14"/>
      <c r="J12" s="15"/>
      <c r="K12" s="14"/>
      <c r="L12" s="14"/>
      <c r="M12" s="14"/>
      <c r="N12" s="19"/>
      <c r="O12" s="100"/>
      <c r="P12" s="18"/>
      <c r="Q12" s="21" t="s">
        <v>123</v>
      </c>
      <c r="R12" s="22"/>
    </row>
    <row r="13" spans="1:18" s="1" customFormat="1" ht="31.5">
      <c r="A13" s="5">
        <v>5</v>
      </c>
      <c r="B13" s="6" t="s">
        <v>27</v>
      </c>
      <c r="C13" s="7" t="s">
        <v>193</v>
      </c>
      <c r="D13" s="6">
        <v>75</v>
      </c>
      <c r="E13" s="6" t="s">
        <v>26</v>
      </c>
      <c r="F13" s="6">
        <v>72</v>
      </c>
      <c r="G13" s="8"/>
      <c r="H13" s="9"/>
      <c r="I13" s="14"/>
      <c r="J13" s="15"/>
      <c r="K13" s="14"/>
      <c r="L13" s="14"/>
      <c r="M13" s="14"/>
      <c r="N13" s="16"/>
      <c r="O13" s="17"/>
      <c r="P13" s="18"/>
      <c r="Q13" s="21" t="s">
        <v>123</v>
      </c>
      <c r="R13" s="22"/>
    </row>
    <row r="14" spans="1:18" s="1" customFormat="1">
      <c r="A14" s="5">
        <v>6</v>
      </c>
      <c r="B14" s="140" t="s">
        <v>27</v>
      </c>
      <c r="C14" s="141" t="s">
        <v>28</v>
      </c>
      <c r="D14" s="140">
        <v>75</v>
      </c>
      <c r="E14" s="140" t="s">
        <v>26</v>
      </c>
      <c r="F14" s="140">
        <v>108</v>
      </c>
      <c r="G14" s="142"/>
      <c r="H14" s="143"/>
      <c r="I14" s="14"/>
      <c r="J14" s="15"/>
      <c r="K14" s="14"/>
      <c r="L14" s="14"/>
      <c r="M14" s="14"/>
      <c r="N14" s="150"/>
      <c r="O14" s="131"/>
      <c r="P14" s="18"/>
      <c r="Q14" s="21" t="s">
        <v>123</v>
      </c>
      <c r="R14" s="22"/>
    </row>
    <row r="15" spans="1:18">
      <c r="A15" s="5">
        <v>7</v>
      </c>
      <c r="B15" s="6" t="s">
        <v>29</v>
      </c>
      <c r="C15" s="7" t="s">
        <v>28</v>
      </c>
      <c r="D15" s="6">
        <v>75</v>
      </c>
      <c r="E15" s="6" t="s">
        <v>26</v>
      </c>
      <c r="F15" s="6">
        <v>108</v>
      </c>
      <c r="G15" s="144"/>
      <c r="H15" s="145"/>
      <c r="I15" s="14"/>
      <c r="J15" s="15"/>
      <c r="K15" s="14"/>
      <c r="L15" s="14"/>
      <c r="M15" s="14"/>
      <c r="N15" s="15"/>
      <c r="O15" s="17"/>
      <c r="P15" s="18"/>
      <c r="Q15" s="21" t="s">
        <v>123</v>
      </c>
      <c r="R15" s="22"/>
    </row>
    <row r="16" spans="1:18" ht="29.1" customHeight="1">
      <c r="A16" s="146">
        <v>8</v>
      </c>
      <c r="B16" s="140">
        <v>1</v>
      </c>
      <c r="C16" s="141" t="s">
        <v>31</v>
      </c>
      <c r="D16" s="140">
        <v>75</v>
      </c>
      <c r="E16" s="140" t="s">
        <v>26</v>
      </c>
      <c r="F16" s="140">
        <v>36</v>
      </c>
      <c r="G16" s="147"/>
      <c r="H16" s="148"/>
      <c r="I16" s="14"/>
      <c r="J16" s="152"/>
      <c r="K16" s="151"/>
      <c r="L16" s="151"/>
      <c r="M16" s="151"/>
      <c r="N16" s="152"/>
      <c r="O16" s="131"/>
      <c r="P16" s="18"/>
      <c r="Q16" s="21" t="s">
        <v>123</v>
      </c>
      <c r="R16" s="155"/>
    </row>
    <row r="17" spans="1:18" ht="13.5" customHeight="1">
      <c r="A17" s="5">
        <v>9</v>
      </c>
      <c r="B17" s="149" t="s">
        <v>127</v>
      </c>
      <c r="C17" s="17" t="s">
        <v>74</v>
      </c>
      <c r="D17" s="149">
        <v>75</v>
      </c>
      <c r="E17" s="17" t="s">
        <v>194</v>
      </c>
      <c r="F17" s="149">
        <v>36</v>
      </c>
      <c r="G17" s="17"/>
      <c r="H17" s="17"/>
      <c r="I17" s="14"/>
      <c r="J17" s="17"/>
      <c r="K17" s="17"/>
      <c r="L17" s="17"/>
      <c r="M17" s="17"/>
      <c r="N17" s="17"/>
      <c r="O17" s="17"/>
      <c r="P17" s="153"/>
      <c r="Q17" s="21" t="s">
        <v>123</v>
      </c>
      <c r="R17" s="17"/>
    </row>
    <row r="18" spans="1:18">
      <c r="A18" s="5">
        <v>10</v>
      </c>
      <c r="B18" s="149" t="s">
        <v>127</v>
      </c>
      <c r="C18" s="17" t="s">
        <v>75</v>
      </c>
      <c r="D18" s="149">
        <v>75</v>
      </c>
      <c r="E18" s="17" t="s">
        <v>194</v>
      </c>
      <c r="F18" s="149">
        <v>36</v>
      </c>
      <c r="G18" s="17"/>
      <c r="H18" s="17"/>
      <c r="I18" s="14"/>
      <c r="J18" s="17"/>
      <c r="K18" s="17"/>
      <c r="L18" s="17"/>
      <c r="M18" s="17"/>
      <c r="N18" s="17"/>
      <c r="O18" s="17"/>
      <c r="P18" s="153"/>
      <c r="Q18" s="21" t="s">
        <v>123</v>
      </c>
      <c r="R18" s="17"/>
    </row>
    <row r="19" spans="1:18">
      <c r="A19" s="5">
        <v>11</v>
      </c>
      <c r="B19" s="149" t="s">
        <v>127</v>
      </c>
      <c r="C19" s="17" t="s">
        <v>195</v>
      </c>
      <c r="D19" s="149">
        <v>75</v>
      </c>
      <c r="E19" s="17" t="s">
        <v>194</v>
      </c>
      <c r="F19" s="149">
        <v>36</v>
      </c>
      <c r="G19" s="17"/>
      <c r="H19" s="17"/>
      <c r="I19" s="14"/>
      <c r="J19" s="17"/>
      <c r="K19" s="17"/>
      <c r="L19" s="17"/>
      <c r="M19" s="17"/>
      <c r="N19" s="17"/>
      <c r="O19" s="17"/>
      <c r="P19" s="153"/>
      <c r="Q19" s="21" t="s">
        <v>123</v>
      </c>
      <c r="R19" s="17"/>
    </row>
    <row r="20" spans="1:18" ht="12.75" customHeight="1">
      <c r="A20" s="92"/>
      <c r="G20" s="468" t="s">
        <v>88</v>
      </c>
      <c r="H20" s="468"/>
      <c r="I20" s="154">
        <f>SUM(I9:I19)</f>
        <v>0</v>
      </c>
      <c r="K20" s="469" t="s">
        <v>89</v>
      </c>
      <c r="L20" s="469"/>
      <c r="M20" s="154">
        <f>SUM(M9:M19)</f>
        <v>0</v>
      </c>
    </row>
    <row r="22" spans="1:18" s="1" customFormat="1" ht="24" customHeight="1">
      <c r="A22" s="542" t="s">
        <v>58</v>
      </c>
      <c r="B22" s="542"/>
      <c r="C22" s="542"/>
      <c r="D22" s="542"/>
      <c r="E22" s="542"/>
      <c r="F22" s="542"/>
      <c r="G22" s="542"/>
      <c r="H22" s="542"/>
      <c r="I22" s="542"/>
    </row>
    <row r="23" spans="1:18" s="1" customFormat="1" ht="29.25" customHeight="1">
      <c r="A23" s="6">
        <v>1</v>
      </c>
      <c r="B23" s="543" t="s">
        <v>196</v>
      </c>
      <c r="C23" s="543"/>
      <c r="D23" s="543"/>
      <c r="E23" s="543"/>
      <c r="F23" s="543"/>
      <c r="G23" s="543"/>
      <c r="H23" s="543"/>
      <c r="I23" s="543"/>
    </row>
    <row r="24" spans="1:18" s="1" customFormat="1" ht="14.25" customHeight="1">
      <c r="A24" s="6">
        <v>2</v>
      </c>
      <c r="B24" s="544" t="s">
        <v>197</v>
      </c>
      <c r="C24" s="544"/>
      <c r="D24" s="544"/>
      <c r="E24" s="544"/>
      <c r="F24" s="544"/>
      <c r="G24" s="544"/>
      <c r="H24" s="544"/>
      <c r="I24" s="544"/>
    </row>
    <row r="25" spans="1:18" s="1" customFormat="1" ht="14.25" customHeight="1">
      <c r="A25" s="6">
        <v>3</v>
      </c>
      <c r="B25" s="541" t="s">
        <v>92</v>
      </c>
      <c r="C25" s="541"/>
      <c r="D25" s="541"/>
      <c r="E25" s="541"/>
      <c r="F25" s="541"/>
      <c r="G25" s="541"/>
      <c r="H25" s="541"/>
      <c r="I25" s="541"/>
    </row>
    <row r="26" spans="1:18" s="1" customFormat="1" ht="14.25" customHeight="1">
      <c r="A26" s="6">
        <v>4</v>
      </c>
      <c r="B26" s="541" t="s">
        <v>63</v>
      </c>
      <c r="C26" s="541"/>
      <c r="D26" s="541"/>
      <c r="E26" s="541"/>
      <c r="F26" s="541"/>
      <c r="G26" s="541"/>
      <c r="H26" s="541"/>
      <c r="I26" s="541"/>
    </row>
    <row r="27" spans="1:18" s="1" customFormat="1" ht="14.25" customHeight="1">
      <c r="A27" s="6">
        <v>5</v>
      </c>
      <c r="B27" s="541" t="s">
        <v>93</v>
      </c>
      <c r="C27" s="541"/>
      <c r="D27" s="541"/>
      <c r="E27" s="541"/>
      <c r="F27" s="541"/>
      <c r="G27" s="541"/>
      <c r="H27" s="541"/>
      <c r="I27" s="541"/>
    </row>
    <row r="28" spans="1:18">
      <c r="L28" s="1"/>
      <c r="M28" s="1"/>
      <c r="N28" s="1"/>
    </row>
    <row r="29" spans="1:18">
      <c r="L29" s="463"/>
      <c r="M29" s="463"/>
      <c r="N29" s="463"/>
      <c r="O29" s="463"/>
    </row>
  </sheetData>
  <sheetProtection selectLockedCells="1" selectUnlockedCells="1"/>
  <mergeCells count="31">
    <mergeCell ref="J6:K6"/>
    <mergeCell ref="H6:H7"/>
    <mergeCell ref="I6:I7"/>
    <mergeCell ref="L6:L7"/>
    <mergeCell ref="M6:M7"/>
    <mergeCell ref="A1:C1"/>
    <mergeCell ref="A2:C2"/>
    <mergeCell ref="A3:N3"/>
    <mergeCell ref="A4:N4"/>
    <mergeCell ref="A5:O5"/>
    <mergeCell ref="B26:I26"/>
    <mergeCell ref="B27:I27"/>
    <mergeCell ref="L29:O29"/>
    <mergeCell ref="A6:A7"/>
    <mergeCell ref="B6:B7"/>
    <mergeCell ref="C6:C7"/>
    <mergeCell ref="D6:D7"/>
    <mergeCell ref="E6:E7"/>
    <mergeCell ref="F6:F7"/>
    <mergeCell ref="G6:G7"/>
    <mergeCell ref="G20:H20"/>
    <mergeCell ref="K20:L20"/>
    <mergeCell ref="A22:I22"/>
    <mergeCell ref="B23:I23"/>
    <mergeCell ref="B24:I24"/>
    <mergeCell ref="B25:I25"/>
    <mergeCell ref="N6:N7"/>
    <mergeCell ref="O6:O7"/>
    <mergeCell ref="P6:P7"/>
    <mergeCell ref="Q6:Q7"/>
    <mergeCell ref="R6:R7"/>
  </mergeCells>
  <phoneticPr fontId="56" type="noConversion"/>
  <pageMargins left="0.25" right="0.25" top="0.75" bottom="0.75" header="0.51180555555555551" footer="0.3"/>
  <pageSetup paperSize="9" scale="75" orientation="landscape" horizontalDpi="300" verticalDpi="300" r:id="rId1"/>
  <headerFooter scaleWithDoc="0" alignWithMargins="0">
    <oddFooter>&amp;L&amp;"Times New Roman,Normalny"&amp;12ZP.26.5.2026&amp;C&amp;"Times New Roman,Normalny"&amp;12Pakiet 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75E80-E720-4200-9329-3CE52061FD44}">
  <dimension ref="A1:IT107"/>
  <sheetViews>
    <sheetView zoomScale="130" zoomScaleNormal="130" zoomScaleSheetLayoutView="75" workbookViewId="0">
      <selection activeCell="A6" sqref="A6:N8"/>
    </sheetView>
  </sheetViews>
  <sheetFormatPr defaultColWidth="9" defaultRowHeight="15.75"/>
  <cols>
    <col min="1" max="1" width="3.85546875" style="1" bestFit="1" customWidth="1"/>
    <col min="2" max="2" width="46.140625" style="1" bestFit="1" customWidth="1"/>
    <col min="3" max="3" width="6.85546875" style="1" bestFit="1" customWidth="1"/>
    <col min="4" max="4" width="5.7109375" style="1" bestFit="1" customWidth="1"/>
    <col min="5" max="5" width="9" style="92" bestFit="1" customWidth="1"/>
    <col min="6" max="6" width="9.7109375" style="1" bestFit="1" customWidth="1"/>
    <col min="7" max="7" width="3.5703125" style="1" bestFit="1" customWidth="1"/>
    <col min="8" max="8" width="8.5703125" style="1" bestFit="1" customWidth="1"/>
    <col min="9" max="9" width="13.42578125" style="1" bestFit="1" customWidth="1"/>
    <col min="10" max="10" width="9.140625" style="1" bestFit="1" customWidth="1"/>
    <col min="11" max="11" width="11.28515625" style="1" bestFit="1" customWidth="1"/>
    <col min="12" max="12" width="19" style="1" bestFit="1" customWidth="1"/>
    <col min="13" max="13" width="13.5703125" style="1" bestFit="1" customWidth="1"/>
    <col min="14" max="14" width="10" style="1" customWidth="1"/>
    <col min="15" max="15" width="9.140625" style="1" bestFit="1" customWidth="1"/>
    <col min="16" max="16" width="19.140625" style="1" bestFit="1" customWidth="1"/>
    <col min="17" max="254" width="9.140625" style="1" bestFit="1" customWidth="1"/>
    <col min="255" max="255" width="9" style="11" bestFit="1"/>
    <col min="256" max="16384" width="9" style="11"/>
  </cols>
  <sheetData>
    <row r="1" spans="1:16" ht="12.95" customHeight="1">
      <c r="A1" s="470" t="s">
        <v>0</v>
      </c>
      <c r="B1" s="470"/>
      <c r="C1" s="470"/>
      <c r="M1" s="1" t="s">
        <v>1</v>
      </c>
    </row>
    <row r="2" spans="1:16" ht="12.95" customHeight="1">
      <c r="A2" s="471"/>
      <c r="B2" s="471"/>
      <c r="C2" s="471"/>
    </row>
    <row r="3" spans="1:16">
      <c r="A3" s="472" t="s">
        <v>198</v>
      </c>
      <c r="B3" s="472"/>
      <c r="C3" s="472"/>
      <c r="D3" s="472"/>
      <c r="E3" s="472"/>
      <c r="F3" s="472"/>
      <c r="G3" s="472"/>
      <c r="H3" s="472"/>
      <c r="I3" s="472"/>
      <c r="J3" s="472"/>
      <c r="K3" s="472"/>
      <c r="L3" s="472"/>
      <c r="M3" s="472"/>
      <c r="N3" s="11"/>
      <c r="O3" s="11"/>
    </row>
    <row r="4" spans="1:16" ht="12.95" customHeight="1">
      <c r="A4" s="474" t="s">
        <v>187</v>
      </c>
      <c r="B4" s="474"/>
      <c r="C4" s="474"/>
      <c r="D4" s="474"/>
      <c r="E4" s="474"/>
      <c r="F4" s="474"/>
      <c r="G4" s="474"/>
      <c r="H4" s="474"/>
      <c r="I4" s="474"/>
      <c r="J4" s="474"/>
      <c r="K4" s="474"/>
      <c r="L4" s="474"/>
      <c r="M4" s="92"/>
      <c r="N4" s="92"/>
      <c r="O4" s="92"/>
    </row>
    <row r="5" spans="1:16" ht="15.6" customHeight="1">
      <c r="A5" s="545" t="s">
        <v>199</v>
      </c>
      <c r="B5" s="545"/>
      <c r="C5" s="545"/>
      <c r="D5" s="545"/>
      <c r="E5" s="545"/>
      <c r="F5" s="545"/>
      <c r="G5" s="545"/>
      <c r="H5" s="545"/>
      <c r="I5" s="545"/>
      <c r="J5" s="545"/>
      <c r="K5" s="545"/>
      <c r="L5" s="545"/>
    </row>
    <row r="6" spans="1:16" s="11" customFormat="1" ht="12.95" customHeight="1">
      <c r="A6" s="549" t="s">
        <v>2</v>
      </c>
      <c r="B6" s="549" t="s">
        <v>96</v>
      </c>
      <c r="C6" s="549" t="s">
        <v>6</v>
      </c>
      <c r="D6" s="549" t="s">
        <v>7</v>
      </c>
      <c r="E6" s="549" t="s">
        <v>183</v>
      </c>
      <c r="F6" s="549" t="s">
        <v>200</v>
      </c>
      <c r="G6" s="546" t="s">
        <v>10</v>
      </c>
      <c r="H6" s="546"/>
      <c r="I6" s="549" t="s">
        <v>201</v>
      </c>
      <c r="J6" s="549" t="s">
        <v>184</v>
      </c>
      <c r="K6" s="546" t="s">
        <v>13</v>
      </c>
      <c r="L6" s="550" t="s">
        <v>102</v>
      </c>
      <c r="M6" s="546" t="s">
        <v>15</v>
      </c>
      <c r="N6" s="537" t="s">
        <v>16</v>
      </c>
    </row>
    <row r="7" spans="1:16" s="11" customFormat="1" ht="74.650000000000006" customHeight="1">
      <c r="A7" s="549"/>
      <c r="B7" s="549"/>
      <c r="C7" s="549"/>
      <c r="D7" s="549"/>
      <c r="E7" s="549"/>
      <c r="F7" s="549"/>
      <c r="G7" s="121" t="s">
        <v>17</v>
      </c>
      <c r="H7" s="121" t="s">
        <v>202</v>
      </c>
      <c r="I7" s="549"/>
      <c r="J7" s="549"/>
      <c r="K7" s="546"/>
      <c r="L7" s="550"/>
      <c r="M7" s="546"/>
      <c r="N7" s="537"/>
    </row>
    <row r="8" spans="1:16" s="11" customFormat="1" ht="14.85" customHeight="1">
      <c r="A8" s="30">
        <v>1</v>
      </c>
      <c r="B8" s="30">
        <v>2</v>
      </c>
      <c r="C8" s="30">
        <v>3</v>
      </c>
      <c r="D8" s="30">
        <v>4</v>
      </c>
      <c r="E8" s="30">
        <v>5</v>
      </c>
      <c r="F8" s="30">
        <v>6</v>
      </c>
      <c r="G8" s="30">
        <v>7</v>
      </c>
      <c r="H8" s="30">
        <v>8</v>
      </c>
      <c r="I8" s="30">
        <v>9</v>
      </c>
      <c r="J8" s="30">
        <v>10</v>
      </c>
      <c r="K8" s="129">
        <v>11</v>
      </c>
      <c r="L8" s="4">
        <v>12</v>
      </c>
      <c r="M8" s="130">
        <v>13</v>
      </c>
      <c r="N8" s="414">
        <v>14</v>
      </c>
    </row>
    <row r="9" spans="1:16" s="11" customFormat="1" ht="95.25" customHeight="1">
      <c r="A9" s="122">
        <v>1</v>
      </c>
      <c r="B9" s="123" t="s">
        <v>203</v>
      </c>
      <c r="C9" s="5" t="s">
        <v>112</v>
      </c>
      <c r="D9" s="122">
        <v>25</v>
      </c>
      <c r="E9" s="122"/>
      <c r="F9" s="30"/>
      <c r="G9" s="30"/>
      <c r="H9" s="30"/>
      <c r="I9" s="129"/>
      <c r="J9" s="131"/>
      <c r="K9" s="132"/>
      <c r="L9" s="4"/>
      <c r="M9" s="133" t="s">
        <v>157</v>
      </c>
      <c r="N9" s="22"/>
      <c r="P9" s="134"/>
    </row>
    <row r="10" spans="1:16" s="108" customFormat="1" ht="36" customHeight="1">
      <c r="A10" s="121">
        <v>2</v>
      </c>
      <c r="B10" s="43" t="s">
        <v>204</v>
      </c>
      <c r="C10" s="5" t="s">
        <v>205</v>
      </c>
      <c r="D10" s="124">
        <v>2</v>
      </c>
      <c r="E10" s="31"/>
      <c r="F10" s="30"/>
      <c r="G10" s="29"/>
      <c r="H10" s="29"/>
      <c r="I10" s="29"/>
      <c r="J10" s="135"/>
      <c r="K10" s="104"/>
      <c r="L10" s="136"/>
      <c r="M10" s="133" t="s">
        <v>157</v>
      </c>
      <c r="N10" s="22"/>
      <c r="P10" s="137"/>
    </row>
    <row r="11" spans="1:16" s="11" customFormat="1" ht="23.25" customHeight="1">
      <c r="A11" s="125"/>
      <c r="B11" s="1"/>
      <c r="C11" s="45"/>
      <c r="D11" s="547" t="s">
        <v>88</v>
      </c>
      <c r="E11" s="547"/>
      <c r="F11" s="126">
        <f>SUM(F9:F10)</f>
        <v>0</v>
      </c>
      <c r="G11" s="548" t="s">
        <v>89</v>
      </c>
      <c r="H11" s="548"/>
      <c r="I11" s="126">
        <f>SUM(I9:I10)</f>
        <v>0</v>
      </c>
      <c r="P11" s="134"/>
    </row>
    <row r="12" spans="1:16" s="11" customFormat="1">
      <c r="A12" s="125"/>
      <c r="B12" s="1"/>
      <c r="C12" s="45"/>
      <c r="D12" s="45"/>
      <c r="E12" s="45"/>
      <c r="F12" s="45"/>
      <c r="G12" s="45"/>
      <c r="H12" s="45"/>
      <c r="P12" s="134"/>
    </row>
    <row r="13" spans="1:16">
      <c r="B13" s="127"/>
      <c r="P13" s="138"/>
    </row>
    <row r="14" spans="1:16">
      <c r="P14" s="138"/>
    </row>
    <row r="15" spans="1:16">
      <c r="H15" s="108"/>
      <c r="P15" s="138"/>
    </row>
    <row r="16" spans="1:16">
      <c r="P16" s="138"/>
    </row>
    <row r="17" spans="1:16">
      <c r="P17" s="138"/>
    </row>
    <row r="18" spans="1:16">
      <c r="P18" s="138"/>
    </row>
    <row r="19" spans="1:16">
      <c r="A19" s="128"/>
      <c r="P19" s="138"/>
    </row>
    <row r="45" spans="1:1">
      <c r="A45" s="128"/>
    </row>
    <row r="46" spans="1:1">
      <c r="A46" s="128"/>
    </row>
    <row r="63" spans="1:1">
      <c r="A63" s="128"/>
    </row>
    <row r="76" spans="1:1">
      <c r="A76" s="128"/>
    </row>
    <row r="90" spans="1:1">
      <c r="A90" s="139"/>
    </row>
    <row r="107" spans="1:1">
      <c r="A107" s="128"/>
    </row>
  </sheetData>
  <sheetProtection selectLockedCells="1" selectUnlockedCells="1"/>
  <mergeCells count="20">
    <mergeCell ref="A1:C1"/>
    <mergeCell ref="A2:C2"/>
    <mergeCell ref="A3:M3"/>
    <mergeCell ref="A4:L4"/>
    <mergeCell ref="A5:L5"/>
    <mergeCell ref="M6:M7"/>
    <mergeCell ref="N6:N7"/>
    <mergeCell ref="D11:E11"/>
    <mergeCell ref="G11:H11"/>
    <mergeCell ref="A6:A7"/>
    <mergeCell ref="B6:B7"/>
    <mergeCell ref="C6:C7"/>
    <mergeCell ref="D6:D7"/>
    <mergeCell ref="E6:E7"/>
    <mergeCell ref="F6:F7"/>
    <mergeCell ref="G6:H6"/>
    <mergeCell ref="I6:I7"/>
    <mergeCell ref="J6:J7"/>
    <mergeCell ref="K6:K7"/>
    <mergeCell ref="L6:L7"/>
  </mergeCells>
  <pageMargins left="0.78749999999999998" right="0.78749999999999998" top="0.78749999999999998" bottom="1.0631944444444446" header="0.51180555555555551" footer="0.78749999999999998"/>
  <pageSetup paperSize="9" scale="66" orientation="landscape" horizontalDpi="300" verticalDpi="300" r:id="rId1"/>
  <headerFooter scaleWithDoc="0" alignWithMargins="0">
    <oddFooter>&amp;L&amp;"Times New Roman,Normalny"&amp;12ZP.26.5.2026&amp;C&amp;"Times New Roman,Normalny"&amp;12Pakiet 11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8CBE0-11FB-4882-8A99-85C214D1D4C5}">
  <dimension ref="A1:AY16"/>
  <sheetViews>
    <sheetView topLeftCell="A4" zoomScaleNormal="100" zoomScaleSheetLayoutView="100" workbookViewId="0">
      <selection activeCell="D9" sqref="D9"/>
    </sheetView>
  </sheetViews>
  <sheetFormatPr defaultColWidth="11.5703125" defaultRowHeight="15.75"/>
  <cols>
    <col min="1" max="1" width="4.140625" style="11" bestFit="1" customWidth="1"/>
    <col min="2" max="2" width="53.85546875" style="11" customWidth="1"/>
    <col min="3" max="3" width="6.42578125" style="45" bestFit="1" customWidth="1"/>
    <col min="4" max="4" width="7.140625" style="11" customWidth="1"/>
    <col min="5" max="5" width="10.5703125" style="11" bestFit="1" customWidth="1"/>
    <col min="6" max="6" width="9.42578125" style="11" bestFit="1" customWidth="1"/>
    <col min="7" max="7" width="10.140625" style="11" customWidth="1"/>
    <col min="8" max="8" width="3.140625" style="11" customWidth="1"/>
    <col min="9" max="9" width="8.28515625" style="11" bestFit="1" customWidth="1"/>
    <col min="10" max="10" width="10" style="11" bestFit="1" customWidth="1"/>
    <col min="11" max="11" width="14" style="11" bestFit="1" customWidth="1"/>
    <col min="12" max="12" width="12.28515625" style="11" customWidth="1"/>
    <col min="13" max="13" width="10.28515625" style="11" bestFit="1" customWidth="1"/>
    <col min="14" max="14" width="11.85546875" style="11" customWidth="1"/>
    <col min="15" max="15" width="12.140625" style="11" bestFit="1" customWidth="1"/>
    <col min="16" max="251" width="8.7109375" style="11" bestFit="1" customWidth="1"/>
    <col min="252" max="252" width="11.5703125" style="11" bestFit="1"/>
    <col min="253" max="16384" width="11.5703125" style="11"/>
  </cols>
  <sheetData>
    <row r="1" spans="1:51" s="1" customFormat="1">
      <c r="A1" s="470" t="s">
        <v>0</v>
      </c>
      <c r="B1" s="470"/>
      <c r="C1" s="470"/>
      <c r="O1" s="1" t="s">
        <v>1</v>
      </c>
    </row>
    <row r="2" spans="1:51" s="1" customFormat="1">
      <c r="A2" s="471"/>
      <c r="B2" s="471"/>
      <c r="C2" s="471"/>
    </row>
    <row r="3" spans="1:51" s="1" customFormat="1">
      <c r="A3" s="472" t="s">
        <v>66</v>
      </c>
      <c r="B3" s="472"/>
      <c r="C3" s="472"/>
      <c r="D3" s="472"/>
      <c r="E3" s="472"/>
      <c r="F3" s="472"/>
      <c r="G3" s="472"/>
      <c r="H3" s="472"/>
      <c r="I3" s="472"/>
      <c r="J3" s="472"/>
      <c r="K3" s="472"/>
      <c r="L3" s="472"/>
      <c r="M3" s="472"/>
      <c r="N3" s="472"/>
      <c r="O3" s="11"/>
      <c r="P3" s="11"/>
    </row>
    <row r="4" spans="1:51" s="1" customFormat="1" ht="18.75" customHeight="1">
      <c r="A4" s="473" t="s">
        <v>187</v>
      </c>
      <c r="B4" s="473"/>
      <c r="C4" s="473"/>
      <c r="D4" s="473"/>
      <c r="E4" s="473"/>
      <c r="F4" s="473"/>
      <c r="G4" s="473"/>
      <c r="H4" s="473"/>
      <c r="I4" s="473"/>
      <c r="J4" s="473"/>
      <c r="K4" s="473"/>
      <c r="L4" s="473"/>
      <c r="M4" s="473"/>
      <c r="N4" s="473"/>
      <c r="O4" s="473"/>
      <c r="P4" s="473"/>
    </row>
    <row r="5" spans="1:51" s="1" customFormat="1" ht="18.75" customHeight="1">
      <c r="A5" s="474" t="s">
        <v>206</v>
      </c>
      <c r="B5" s="474"/>
      <c r="C5" s="474"/>
      <c r="D5" s="474"/>
      <c r="E5" s="474"/>
      <c r="F5" s="474"/>
      <c r="G5" s="474"/>
      <c r="H5" s="474"/>
      <c r="I5" s="474"/>
      <c r="J5" s="474"/>
      <c r="K5" s="474"/>
      <c r="L5" s="474"/>
      <c r="M5" s="474"/>
    </row>
    <row r="6" spans="1:51" s="1" customFormat="1" ht="12.75" customHeight="1">
      <c r="A6" s="464" t="s">
        <v>2</v>
      </c>
      <c r="B6" s="464" t="s">
        <v>96</v>
      </c>
      <c r="C6" s="464" t="s">
        <v>6</v>
      </c>
      <c r="D6" s="464" t="s">
        <v>7</v>
      </c>
      <c r="E6" s="464" t="s">
        <v>97</v>
      </c>
      <c r="F6" s="464" t="s">
        <v>9</v>
      </c>
      <c r="G6" s="464" t="s">
        <v>207</v>
      </c>
      <c r="H6" s="466" t="s">
        <v>10</v>
      </c>
      <c r="I6" s="466"/>
      <c r="J6" s="464" t="s">
        <v>208</v>
      </c>
      <c r="K6" s="464" t="s">
        <v>100</v>
      </c>
      <c r="L6" s="464" t="s">
        <v>101</v>
      </c>
      <c r="M6" s="466" t="s">
        <v>13</v>
      </c>
      <c r="N6" s="464" t="s">
        <v>102</v>
      </c>
      <c r="O6" s="466" t="s">
        <v>15</v>
      </c>
      <c r="P6" s="513" t="s">
        <v>16</v>
      </c>
    </row>
    <row r="7" spans="1:51" s="89" customFormat="1" ht="70.5" customHeight="1">
      <c r="A7" s="464"/>
      <c r="B7" s="464"/>
      <c r="C7" s="464"/>
      <c r="D7" s="464"/>
      <c r="E7" s="464"/>
      <c r="F7" s="464"/>
      <c r="G7" s="464"/>
      <c r="H7" s="3" t="s">
        <v>17</v>
      </c>
      <c r="I7" s="3" t="s">
        <v>209</v>
      </c>
      <c r="J7" s="464"/>
      <c r="K7" s="464"/>
      <c r="L7" s="464"/>
      <c r="M7" s="466"/>
      <c r="N7" s="464"/>
      <c r="O7" s="466"/>
      <c r="P7" s="513"/>
    </row>
    <row r="8" spans="1:51" s="90" customFormat="1" ht="11.25" customHeight="1">
      <c r="A8" s="29">
        <v>1</v>
      </c>
      <c r="B8" s="29">
        <v>2</v>
      </c>
      <c r="C8" s="4">
        <v>3</v>
      </c>
      <c r="D8" s="29">
        <v>4</v>
      </c>
      <c r="E8" s="4">
        <v>5</v>
      </c>
      <c r="F8" s="4">
        <v>6</v>
      </c>
      <c r="G8" s="4">
        <v>7</v>
      </c>
      <c r="H8" s="29">
        <v>8</v>
      </c>
      <c r="I8" s="29">
        <v>9</v>
      </c>
      <c r="J8" s="29">
        <v>10</v>
      </c>
      <c r="K8" s="4">
        <v>11</v>
      </c>
      <c r="L8" s="4">
        <v>12</v>
      </c>
      <c r="M8" s="4">
        <v>13</v>
      </c>
      <c r="N8" s="29">
        <v>14</v>
      </c>
      <c r="O8" s="4">
        <v>15</v>
      </c>
      <c r="P8" s="322">
        <v>16</v>
      </c>
    </row>
    <row r="9" spans="1:51" s="91" customFormat="1" ht="198.75" customHeight="1">
      <c r="A9" s="5">
        <v>1</v>
      </c>
      <c r="B9" s="117" t="s">
        <v>210</v>
      </c>
      <c r="C9" s="5" t="s">
        <v>138</v>
      </c>
      <c r="D9" s="110">
        <v>20</v>
      </c>
      <c r="E9" s="17"/>
      <c r="F9" s="101"/>
      <c r="G9" s="4"/>
      <c r="H9" s="77"/>
      <c r="I9" s="15"/>
      <c r="J9" s="15"/>
      <c r="K9" s="119"/>
      <c r="L9" s="38"/>
      <c r="M9" s="53"/>
      <c r="N9" s="117"/>
      <c r="O9" s="5" t="s">
        <v>157</v>
      </c>
      <c r="P9" s="22"/>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row>
    <row r="10" spans="1:51" s="116" customFormat="1" ht="189.75" customHeight="1">
      <c r="A10" s="5">
        <v>2</v>
      </c>
      <c r="B10" s="117" t="s">
        <v>211</v>
      </c>
      <c r="C10" s="5" t="s">
        <v>138</v>
      </c>
      <c r="D10" s="110">
        <v>1</v>
      </c>
      <c r="E10" s="17"/>
      <c r="F10" s="101"/>
      <c r="G10" s="4"/>
      <c r="H10" s="77"/>
      <c r="I10" s="15"/>
      <c r="J10" s="15"/>
      <c r="K10" s="119"/>
      <c r="L10" s="38"/>
      <c r="M10" s="53"/>
      <c r="N10" s="117"/>
      <c r="O10" s="5" t="s">
        <v>157</v>
      </c>
      <c r="P10" s="22"/>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row>
    <row r="11" spans="1:51" ht="13.5" customHeight="1">
      <c r="B11" s="118"/>
      <c r="E11" s="551" t="s">
        <v>88</v>
      </c>
      <c r="F11" s="551"/>
      <c r="G11" s="103">
        <f>SUM(G9:G10)</f>
        <v>0</v>
      </c>
      <c r="H11" s="469" t="s">
        <v>89</v>
      </c>
      <c r="I11" s="469"/>
      <c r="J11" s="120">
        <f>SUM(J9:J10)</f>
        <v>0</v>
      </c>
    </row>
    <row r="12" spans="1:51">
      <c r="B12" s="118"/>
    </row>
    <row r="13" spans="1:51">
      <c r="B13" s="118"/>
    </row>
    <row r="14" spans="1:51" s="1" customFormat="1" ht="14.25" customHeight="1">
      <c r="A14" s="11"/>
      <c r="B14" s="11"/>
      <c r="C14" s="45"/>
      <c r="D14" s="11"/>
      <c r="E14" s="11"/>
      <c r="F14" s="11"/>
      <c r="G14" s="11"/>
    </row>
    <row r="15" spans="1:51">
      <c r="J15" s="1"/>
      <c r="K15" s="1"/>
      <c r="L15" s="1"/>
    </row>
    <row r="16" spans="1:51">
      <c r="D16" s="109"/>
      <c r="J16" s="463"/>
      <c r="K16" s="463"/>
      <c r="L16" s="463"/>
      <c r="M16" s="463"/>
    </row>
  </sheetData>
  <sheetProtection selectLockedCells="1" selectUnlockedCells="1"/>
  <mergeCells count="23">
    <mergeCell ref="A1:C1"/>
    <mergeCell ref="A2:C2"/>
    <mergeCell ref="A3:N3"/>
    <mergeCell ref="A4:P4"/>
    <mergeCell ref="A5:M5"/>
    <mergeCell ref="J16:M16"/>
    <mergeCell ref="A6:A7"/>
    <mergeCell ref="B6:B7"/>
    <mergeCell ref="C6:C7"/>
    <mergeCell ref="D6:D7"/>
    <mergeCell ref="E6:E7"/>
    <mergeCell ref="F6:F7"/>
    <mergeCell ref="G6:G7"/>
    <mergeCell ref="H6:I6"/>
    <mergeCell ref="J6:J7"/>
    <mergeCell ref="K6:K7"/>
    <mergeCell ref="L6:L7"/>
    <mergeCell ref="M6:M7"/>
    <mergeCell ref="N6:N7"/>
    <mergeCell ref="O6:O7"/>
    <mergeCell ref="P6:P7"/>
    <mergeCell ref="E11:F11"/>
    <mergeCell ref="H11:I11"/>
  </mergeCells>
  <pageMargins left="0.25" right="0.25" top="0.75" bottom="0.75" header="0.51180555555555551" footer="0.3"/>
  <pageSetup paperSize="9" scale="76" orientation="landscape" horizontalDpi="300" verticalDpi="300" r:id="rId1"/>
  <headerFooter scaleWithDoc="0" alignWithMargins="0">
    <oddFooter>&amp;LZP.26.5.2026&amp;CPakiet 12</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A7F39-32A2-406A-B0BB-58B2C58ECF86}">
  <dimension ref="A1:X15"/>
  <sheetViews>
    <sheetView zoomScaleNormal="100" workbookViewId="0">
      <selection activeCell="O9" sqref="O9"/>
    </sheetView>
  </sheetViews>
  <sheetFormatPr defaultColWidth="8.85546875" defaultRowHeight="15.75"/>
  <cols>
    <col min="1" max="1" width="4" style="46" bestFit="1" customWidth="1"/>
    <col min="2" max="2" width="52.28515625" style="46" bestFit="1" customWidth="1"/>
    <col min="3" max="3" width="6.5703125" style="46" bestFit="1" customWidth="1"/>
    <col min="4" max="4" width="9.85546875" style="64" bestFit="1" customWidth="1"/>
    <col min="5" max="5" width="13" style="46" bestFit="1" customWidth="1"/>
    <col min="6" max="6" width="8.7109375" style="46" bestFit="1" customWidth="1"/>
    <col min="7" max="7" width="10.5703125" style="65" bestFit="1" customWidth="1"/>
    <col min="8" max="8" width="3.5703125" style="46" bestFit="1" customWidth="1"/>
    <col min="9" max="9" width="8.140625" style="46" bestFit="1" customWidth="1"/>
    <col min="10" max="10" width="11" style="46" bestFit="1" customWidth="1"/>
    <col min="11" max="11" width="10.140625" style="46" bestFit="1" customWidth="1"/>
    <col min="12" max="12" width="9.7109375" style="46" bestFit="1" customWidth="1"/>
    <col min="13" max="13" width="10.140625" style="46" bestFit="1" customWidth="1"/>
    <col min="14" max="14" width="10.140625" style="46" customWidth="1"/>
    <col min="15" max="15" width="11.7109375" style="46" customWidth="1"/>
    <col min="16" max="16" width="10" style="46" customWidth="1"/>
    <col min="17" max="256" width="9.140625" style="46" bestFit="1" customWidth="1"/>
    <col min="257" max="16384" width="8.85546875" style="46"/>
  </cols>
  <sheetData>
    <row r="1" spans="1:24" s="12" customFormat="1">
      <c r="A1" s="470" t="s">
        <v>0</v>
      </c>
      <c r="B1" s="470"/>
      <c r="C1" s="470"/>
      <c r="D1" s="66"/>
      <c r="F1" s="66"/>
      <c r="G1" s="66"/>
    </row>
    <row r="2" spans="1:24" s="12" customFormat="1">
      <c r="A2" s="471"/>
      <c r="B2" s="471"/>
      <c r="C2" s="471"/>
      <c r="D2" s="66"/>
      <c r="F2" s="66"/>
      <c r="G2" s="66"/>
    </row>
    <row r="3" spans="1:24" ht="21.75" customHeight="1">
      <c r="A3" s="521" t="s">
        <v>175</v>
      </c>
      <c r="B3" s="521"/>
      <c r="C3" s="521"/>
      <c r="D3" s="521"/>
      <c r="E3" s="521"/>
      <c r="F3" s="521"/>
      <c r="G3" s="521"/>
      <c r="H3" s="521"/>
      <c r="I3" s="521"/>
      <c r="J3" s="521"/>
      <c r="K3" s="521"/>
      <c r="L3" s="521"/>
      <c r="M3" s="521"/>
      <c r="N3" s="384"/>
      <c r="O3" s="384"/>
    </row>
    <row r="4" spans="1:24" s="12" customFormat="1" ht="18" customHeight="1">
      <c r="A4" s="522" t="s">
        <v>187</v>
      </c>
      <c r="B4" s="522"/>
      <c r="C4" s="522"/>
      <c r="D4" s="522"/>
      <c r="E4" s="522"/>
      <c r="F4" s="522"/>
      <c r="G4" s="522"/>
      <c r="H4" s="522"/>
      <c r="I4" s="522"/>
      <c r="J4" s="522"/>
      <c r="K4" s="522"/>
      <c r="L4" s="522"/>
      <c r="M4" s="522"/>
      <c r="N4" s="2"/>
      <c r="O4" s="2"/>
      <c r="P4" s="2"/>
    </row>
    <row r="5" spans="1:24" s="12" customFormat="1" ht="15" customHeight="1">
      <c r="A5" s="536" t="s">
        <v>255</v>
      </c>
      <c r="B5" s="536"/>
      <c r="C5" s="536"/>
      <c r="D5" s="536"/>
      <c r="E5" s="536"/>
      <c r="F5" s="536"/>
      <c r="G5" s="536"/>
      <c r="H5" s="536"/>
      <c r="I5" s="536"/>
      <c r="J5" s="536"/>
      <c r="K5" s="536"/>
      <c r="L5" s="536"/>
      <c r="M5" s="536"/>
      <c r="N5" s="2"/>
      <c r="O5" s="2"/>
    </row>
    <row r="6" spans="1:24" s="12" customFormat="1" ht="12.75" customHeight="1">
      <c r="A6" s="535" t="s">
        <v>2</v>
      </c>
      <c r="B6" s="535" t="s">
        <v>96</v>
      </c>
      <c r="C6" s="535" t="s">
        <v>6</v>
      </c>
      <c r="D6" s="535" t="s">
        <v>7</v>
      </c>
      <c r="E6" s="535" t="s">
        <v>97</v>
      </c>
      <c r="F6" s="535" t="s">
        <v>9</v>
      </c>
      <c r="G6" s="535" t="s">
        <v>222</v>
      </c>
      <c r="H6" s="467" t="s">
        <v>10</v>
      </c>
      <c r="I6" s="467"/>
      <c r="J6" s="535" t="s">
        <v>223</v>
      </c>
      <c r="K6" s="535" t="s">
        <v>100</v>
      </c>
      <c r="L6" s="553" t="s">
        <v>101</v>
      </c>
      <c r="M6" s="467" t="s">
        <v>13</v>
      </c>
      <c r="N6" s="464" t="s">
        <v>102</v>
      </c>
      <c r="O6" s="466" t="s">
        <v>15</v>
      </c>
      <c r="P6" s="467" t="s">
        <v>16</v>
      </c>
    </row>
    <row r="7" spans="1:24" s="63" customFormat="1" ht="83.25" customHeight="1">
      <c r="A7" s="535"/>
      <c r="B7" s="535"/>
      <c r="C7" s="535"/>
      <c r="D7" s="535"/>
      <c r="E7" s="535"/>
      <c r="F7" s="535"/>
      <c r="G7" s="535"/>
      <c r="H7" s="67" t="s">
        <v>17</v>
      </c>
      <c r="I7" s="67" t="s">
        <v>224</v>
      </c>
      <c r="J7" s="535"/>
      <c r="K7" s="535"/>
      <c r="L7" s="553"/>
      <c r="M7" s="467"/>
      <c r="N7" s="464"/>
      <c r="O7" s="466"/>
      <c r="P7" s="467"/>
    </row>
    <row r="8" spans="1:24" s="24" customFormat="1">
      <c r="A8" s="68">
        <v>1</v>
      </c>
      <c r="B8" s="69">
        <v>2</v>
      </c>
      <c r="C8" s="70">
        <v>3</v>
      </c>
      <c r="D8" s="69">
        <v>4</v>
      </c>
      <c r="E8" s="70">
        <v>5</v>
      </c>
      <c r="F8" s="70">
        <v>6</v>
      </c>
      <c r="G8" s="70">
        <v>7</v>
      </c>
      <c r="H8" s="69">
        <v>8</v>
      </c>
      <c r="I8" s="69">
        <v>9</v>
      </c>
      <c r="J8" s="69">
        <v>10</v>
      </c>
      <c r="K8" s="83">
        <v>11</v>
      </c>
      <c r="L8" s="84">
        <v>12</v>
      </c>
      <c r="M8" s="85">
        <v>13</v>
      </c>
      <c r="N8" s="30">
        <v>14</v>
      </c>
      <c r="O8" s="13">
        <v>15</v>
      </c>
      <c r="P8" s="84">
        <v>16</v>
      </c>
    </row>
    <row r="9" spans="1:24" s="23" customFormat="1" ht="138" customHeight="1">
      <c r="A9" s="71">
        <v>1</v>
      </c>
      <c r="B9" s="72" t="s">
        <v>225</v>
      </c>
      <c r="C9" s="73" t="s">
        <v>221</v>
      </c>
      <c r="D9" s="74">
        <v>15</v>
      </c>
      <c r="E9" s="75"/>
      <c r="F9" s="76"/>
      <c r="G9" s="4"/>
      <c r="H9" s="77"/>
      <c r="I9" s="15"/>
      <c r="J9" s="4"/>
      <c r="K9" s="84"/>
      <c r="L9" s="86"/>
      <c r="M9" s="87"/>
      <c r="N9" s="459"/>
      <c r="O9" s="460" t="s">
        <v>157</v>
      </c>
      <c r="P9" s="458"/>
      <c r="Q9" s="46"/>
      <c r="R9" s="46"/>
      <c r="S9" s="46"/>
      <c r="T9" s="46"/>
      <c r="U9" s="46"/>
      <c r="V9" s="46"/>
      <c r="W9" s="46"/>
      <c r="X9" s="46"/>
    </row>
    <row r="10" spans="1:24" s="23" customFormat="1" ht="166.5" customHeight="1">
      <c r="A10" s="71">
        <v>2</v>
      </c>
      <c r="B10" s="78" t="s">
        <v>226</v>
      </c>
      <c r="C10" s="73" t="s">
        <v>221</v>
      </c>
      <c r="D10" s="74">
        <v>2</v>
      </c>
      <c r="E10" s="75"/>
      <c r="F10" s="76"/>
      <c r="G10" s="4"/>
      <c r="H10" s="77"/>
      <c r="I10" s="15"/>
      <c r="J10" s="4"/>
      <c r="K10" s="88"/>
      <c r="L10" s="86"/>
      <c r="M10" s="87"/>
      <c r="N10" s="459"/>
      <c r="O10" s="460" t="s">
        <v>157</v>
      </c>
      <c r="P10" s="458"/>
      <c r="Q10" s="46"/>
      <c r="R10" s="46"/>
      <c r="S10" s="46"/>
      <c r="T10" s="46"/>
      <c r="U10" s="46"/>
      <c r="V10" s="46"/>
      <c r="W10" s="46"/>
      <c r="X10" s="46"/>
    </row>
    <row r="11" spans="1:24" s="23" customFormat="1" ht="232.5" customHeight="1">
      <c r="A11" s="71">
        <v>3</v>
      </c>
      <c r="B11" s="72" t="s">
        <v>227</v>
      </c>
      <c r="C11" s="71" t="s">
        <v>221</v>
      </c>
      <c r="D11" s="79">
        <v>2</v>
      </c>
      <c r="E11" s="80"/>
      <c r="F11" s="81"/>
      <c r="G11" s="4"/>
      <c r="H11" s="77"/>
      <c r="I11" s="15"/>
      <c r="J11" s="4"/>
      <c r="K11" s="84"/>
      <c r="L11" s="86"/>
      <c r="M11" s="87"/>
      <c r="N11" s="461"/>
      <c r="O11" s="462" t="s">
        <v>157</v>
      </c>
      <c r="P11" s="458"/>
      <c r="Q11" s="46"/>
      <c r="R11" s="46"/>
      <c r="S11" s="46"/>
      <c r="T11" s="46"/>
      <c r="U11" s="46"/>
      <c r="V11" s="46"/>
      <c r="W11" s="46"/>
      <c r="X11" s="46"/>
    </row>
    <row r="12" spans="1:24" ht="12.75" customHeight="1" thickBot="1">
      <c r="D12" s="533" t="s">
        <v>88</v>
      </c>
      <c r="E12" s="533"/>
      <c r="F12" s="533"/>
      <c r="G12" s="82">
        <f>SUM(G9:G11)</f>
        <v>0</v>
      </c>
      <c r="H12" s="552" t="s">
        <v>89</v>
      </c>
      <c r="I12" s="552"/>
      <c r="J12" s="82">
        <f>SUM(J9:J11)</f>
        <v>0</v>
      </c>
    </row>
    <row r="14" spans="1:24">
      <c r="K14" s="12"/>
      <c r="L14" s="12"/>
      <c r="M14" s="12"/>
      <c r="N14" s="12"/>
      <c r="O14" s="12"/>
    </row>
    <row r="15" spans="1:24">
      <c r="K15" s="534"/>
      <c r="L15" s="534"/>
      <c r="M15" s="534"/>
      <c r="N15" s="23"/>
      <c r="O15" s="23"/>
    </row>
  </sheetData>
  <sheetProtection selectLockedCells="1" selectUnlockedCells="1"/>
  <mergeCells count="23">
    <mergeCell ref="P6:P7"/>
    <mergeCell ref="D12:F12"/>
    <mergeCell ref="H12:I12"/>
    <mergeCell ref="K15:M15"/>
    <mergeCell ref="B6:B7"/>
    <mergeCell ref="C6:C7"/>
    <mergeCell ref="D6:D7"/>
    <mergeCell ref="E6:E7"/>
    <mergeCell ref="F6:F7"/>
    <mergeCell ref="G6:G7"/>
    <mergeCell ref="H6:I6"/>
    <mergeCell ref="J6:J7"/>
    <mergeCell ref="K6:K7"/>
    <mergeCell ref="L6:L7"/>
    <mergeCell ref="M6:M7"/>
    <mergeCell ref="O6:O7"/>
    <mergeCell ref="N6:N7"/>
    <mergeCell ref="A1:C1"/>
    <mergeCell ref="A2:C2"/>
    <mergeCell ref="A3:M3"/>
    <mergeCell ref="A4:M4"/>
    <mergeCell ref="A5:M5"/>
    <mergeCell ref="A6:A7"/>
  </mergeCells>
  <pageMargins left="0.25" right="0.25" top="0.75" bottom="0.75" header="0.51180555555555551" footer="0.3"/>
  <pageSetup paperSize="9" scale="53" orientation="landscape" verticalDpi="300" r:id="rId1"/>
  <headerFooter scaleWithDoc="0" alignWithMargins="0">
    <oddFooter>&amp;LZP.26.5.2026&amp;C&amp;"Times New Roman,Normalny"&amp;12Pakiet 13</oddFooter>
  </headerFooter>
  <rowBreaks count="2" manualBreakCount="2">
    <brk id="14" max="16383" man="1"/>
    <brk id="18"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145FA-B404-4BD2-8601-70B5FD76521E}">
  <dimension ref="A1:AY16"/>
  <sheetViews>
    <sheetView zoomScaleNormal="100" workbookViewId="0">
      <selection activeCell="O9" sqref="O9"/>
    </sheetView>
  </sheetViews>
  <sheetFormatPr defaultColWidth="11.5703125" defaultRowHeight="15.75"/>
  <cols>
    <col min="1" max="1" width="4.140625" style="11" bestFit="1" customWidth="1"/>
    <col min="2" max="2" width="53.42578125" style="11" bestFit="1" customWidth="1"/>
    <col min="3" max="3" width="7" style="45" bestFit="1" customWidth="1"/>
    <col min="4" max="4" width="7.42578125" style="11" customWidth="1"/>
    <col min="5" max="5" width="10.42578125" style="11" bestFit="1" customWidth="1"/>
    <col min="6" max="6" width="9.42578125" style="11" bestFit="1" customWidth="1"/>
    <col min="7" max="7" width="11" style="11" bestFit="1" customWidth="1"/>
    <col min="8" max="8" width="3" style="11" bestFit="1" customWidth="1"/>
    <col min="9" max="9" width="8.28515625" style="11" bestFit="1" customWidth="1"/>
    <col min="10" max="10" width="11" style="11" bestFit="1" customWidth="1"/>
    <col min="11" max="11" width="8.5703125" style="11" customWidth="1"/>
    <col min="12" max="12" width="12.5703125" style="11" customWidth="1"/>
    <col min="13" max="13" width="9.7109375" style="11" bestFit="1" customWidth="1"/>
    <col min="14" max="14" width="15.42578125" style="11" customWidth="1"/>
    <col min="15" max="15" width="12.5703125" style="11" bestFit="1" customWidth="1"/>
    <col min="16" max="16" width="9.7109375" style="11" customWidth="1"/>
    <col min="17" max="251" width="8.7109375" style="11" bestFit="1" customWidth="1"/>
    <col min="252" max="16384" width="11.5703125" style="11"/>
  </cols>
  <sheetData>
    <row r="1" spans="1:51" s="1" customFormat="1">
      <c r="A1" s="470" t="s">
        <v>0</v>
      </c>
      <c r="B1" s="470"/>
      <c r="C1" s="470"/>
      <c r="O1" s="1" t="s">
        <v>1</v>
      </c>
    </row>
    <row r="2" spans="1:51" s="1" customFormat="1">
      <c r="A2" s="471"/>
      <c r="B2" s="471"/>
      <c r="C2" s="471"/>
    </row>
    <row r="3" spans="1:51" s="1" customFormat="1">
      <c r="A3" s="472" t="s">
        <v>66</v>
      </c>
      <c r="B3" s="472"/>
      <c r="C3" s="472"/>
      <c r="D3" s="472"/>
      <c r="E3" s="472"/>
      <c r="F3" s="472"/>
      <c r="G3" s="472"/>
      <c r="H3" s="472"/>
      <c r="I3" s="472"/>
      <c r="J3" s="472"/>
      <c r="K3" s="472"/>
      <c r="L3" s="472"/>
      <c r="M3" s="472"/>
      <c r="N3" s="472"/>
      <c r="O3" s="11"/>
      <c r="P3" s="11"/>
    </row>
    <row r="4" spans="1:51" s="1" customFormat="1" ht="15.75" customHeight="1">
      <c r="A4" s="473" t="s">
        <v>260</v>
      </c>
      <c r="B4" s="473"/>
      <c r="C4" s="473"/>
      <c r="D4" s="473"/>
      <c r="E4" s="473"/>
      <c r="F4" s="473"/>
      <c r="G4" s="473"/>
      <c r="H4" s="473"/>
      <c r="I4" s="473"/>
      <c r="J4" s="473"/>
      <c r="K4" s="473"/>
      <c r="L4" s="473"/>
      <c r="M4" s="473"/>
      <c r="N4" s="473"/>
      <c r="O4" s="473"/>
      <c r="P4" s="473"/>
    </row>
    <row r="5" spans="1:51" s="1" customFormat="1" ht="15.75" customHeight="1">
      <c r="A5" s="474" t="s">
        <v>256</v>
      </c>
      <c r="B5" s="474"/>
      <c r="C5" s="474"/>
      <c r="D5" s="474"/>
      <c r="E5" s="474"/>
      <c r="F5" s="474"/>
      <c r="G5" s="474"/>
      <c r="H5" s="474"/>
      <c r="I5" s="474"/>
      <c r="J5" s="474"/>
      <c r="K5" s="474"/>
      <c r="L5" s="474"/>
      <c r="M5" s="474"/>
    </row>
    <row r="6" spans="1:51" s="1" customFormat="1" ht="15.75" customHeight="1">
      <c r="A6" s="464" t="s">
        <v>2</v>
      </c>
      <c r="B6" s="554" t="s">
        <v>218</v>
      </c>
      <c r="C6" s="464" t="s">
        <v>6</v>
      </c>
      <c r="D6" s="555" t="s">
        <v>7</v>
      </c>
      <c r="E6" s="555" t="s">
        <v>97</v>
      </c>
      <c r="F6" s="556" t="s">
        <v>9</v>
      </c>
      <c r="G6" s="555" t="s">
        <v>212</v>
      </c>
      <c r="H6" s="466" t="s">
        <v>10</v>
      </c>
      <c r="I6" s="466"/>
      <c r="J6" s="464" t="s">
        <v>213</v>
      </c>
      <c r="K6" s="464" t="s">
        <v>100</v>
      </c>
      <c r="L6" s="464" t="s">
        <v>101</v>
      </c>
      <c r="M6" s="466" t="s">
        <v>13</v>
      </c>
      <c r="N6" s="464" t="s">
        <v>102</v>
      </c>
      <c r="O6" s="466" t="s">
        <v>15</v>
      </c>
      <c r="P6" s="467" t="s">
        <v>16</v>
      </c>
    </row>
    <row r="7" spans="1:51" s="89" customFormat="1" ht="63">
      <c r="A7" s="464"/>
      <c r="B7" s="554"/>
      <c r="C7" s="464"/>
      <c r="D7" s="555"/>
      <c r="E7" s="555"/>
      <c r="F7" s="556"/>
      <c r="G7" s="555"/>
      <c r="H7" s="93" t="s">
        <v>17</v>
      </c>
      <c r="I7" s="93" t="s">
        <v>214</v>
      </c>
      <c r="J7" s="464"/>
      <c r="K7" s="464"/>
      <c r="L7" s="464"/>
      <c r="M7" s="466"/>
      <c r="N7" s="464"/>
      <c r="O7" s="466"/>
      <c r="P7" s="467"/>
    </row>
    <row r="8" spans="1:51" s="90" customFormat="1">
      <c r="A8" s="29">
        <v>1</v>
      </c>
      <c r="B8" s="29">
        <v>2</v>
      </c>
      <c r="C8" s="94">
        <v>3</v>
      </c>
      <c r="D8" s="29">
        <v>4</v>
      </c>
      <c r="E8" s="4">
        <v>5</v>
      </c>
      <c r="F8" s="4">
        <v>6</v>
      </c>
      <c r="G8" s="4">
        <v>7</v>
      </c>
      <c r="H8" s="29">
        <v>8</v>
      </c>
      <c r="I8" s="29">
        <v>9</v>
      </c>
      <c r="J8" s="104">
        <v>10</v>
      </c>
      <c r="K8" s="4">
        <v>11</v>
      </c>
      <c r="L8" s="4">
        <v>12</v>
      </c>
      <c r="M8" s="13">
        <v>13</v>
      </c>
      <c r="N8" s="30">
        <v>14</v>
      </c>
      <c r="O8" s="13">
        <v>15</v>
      </c>
      <c r="P8" s="84">
        <v>16</v>
      </c>
    </row>
    <row r="9" spans="1:51" s="91" customFormat="1" ht="136.5" customHeight="1">
      <c r="A9" s="5">
        <v>1</v>
      </c>
      <c r="B9" s="78" t="s">
        <v>219</v>
      </c>
      <c r="C9" s="95" t="s">
        <v>205</v>
      </c>
      <c r="D9" s="96">
        <v>2</v>
      </c>
      <c r="E9" s="378"/>
      <c r="F9" s="97"/>
      <c r="G9" s="98"/>
      <c r="H9" s="99"/>
      <c r="I9" s="105"/>
      <c r="J9" s="15"/>
      <c r="K9" s="100"/>
      <c r="L9" s="53"/>
      <c r="M9" s="53"/>
      <c r="N9" s="106"/>
      <c r="O9" s="5" t="s">
        <v>157</v>
      </c>
      <c r="P9" s="75"/>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row>
    <row r="10" spans="1:51" s="91" customFormat="1" ht="138.75" customHeight="1">
      <c r="A10" s="5">
        <v>2</v>
      </c>
      <c r="B10" s="78" t="s">
        <v>220</v>
      </c>
      <c r="C10" s="95" t="s">
        <v>221</v>
      </c>
      <c r="D10" s="73">
        <v>5</v>
      </c>
      <c r="E10" s="204"/>
      <c r="F10" s="101"/>
      <c r="G10" s="98"/>
      <c r="H10" s="102"/>
      <c r="I10" s="15"/>
      <c r="J10" s="15"/>
      <c r="K10" s="100"/>
      <c r="L10" s="53"/>
      <c r="M10" s="53"/>
      <c r="N10" s="106"/>
      <c r="O10" s="5" t="s">
        <v>157</v>
      </c>
      <c r="P10" s="75"/>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row>
    <row r="11" spans="1:51" ht="12.75" customHeight="1" thickBot="1">
      <c r="E11" s="468" t="s">
        <v>88</v>
      </c>
      <c r="F11" s="468"/>
      <c r="G11" s="103">
        <f>SUM(G9:G10)</f>
        <v>0</v>
      </c>
      <c r="H11" s="469" t="s">
        <v>89</v>
      </c>
      <c r="I11" s="469"/>
      <c r="J11" s="107">
        <f>SUM(J9:J10)</f>
        <v>0</v>
      </c>
    </row>
    <row r="14" spans="1:51" s="1" customFormat="1">
      <c r="A14" s="11"/>
      <c r="B14" s="11"/>
      <c r="C14" s="45"/>
      <c r="D14" s="11"/>
      <c r="E14" s="11"/>
      <c r="F14" s="11"/>
      <c r="G14" s="11"/>
    </row>
    <row r="15" spans="1:51">
      <c r="J15" s="1"/>
      <c r="K15" s="1"/>
      <c r="L15" s="1"/>
    </row>
    <row r="16" spans="1:51">
      <c r="J16" s="463"/>
      <c r="K16" s="463"/>
      <c r="L16" s="463"/>
      <c r="M16" s="463"/>
    </row>
  </sheetData>
  <sheetProtection selectLockedCells="1" selectUnlockedCells="1"/>
  <mergeCells count="23">
    <mergeCell ref="A1:C1"/>
    <mergeCell ref="A2:C2"/>
    <mergeCell ref="A3:N3"/>
    <mergeCell ref="A5:M5"/>
    <mergeCell ref="N6:N7"/>
    <mergeCell ref="F6:F7"/>
    <mergeCell ref="G6:G7"/>
    <mergeCell ref="A4:P4"/>
    <mergeCell ref="H6:I6"/>
    <mergeCell ref="P6:P7"/>
    <mergeCell ref="O6:O7"/>
    <mergeCell ref="E11:F11"/>
    <mergeCell ref="H11:I11"/>
    <mergeCell ref="J16:M16"/>
    <mergeCell ref="A6:A7"/>
    <mergeCell ref="B6:B7"/>
    <mergeCell ref="C6:C7"/>
    <mergeCell ref="D6:D7"/>
    <mergeCell ref="E6:E7"/>
    <mergeCell ref="J6:J7"/>
    <mergeCell ref="K6:K7"/>
    <mergeCell ref="L6:L7"/>
    <mergeCell ref="M6:M7"/>
  </mergeCells>
  <pageMargins left="0.25" right="0.25" top="0.75" bottom="0.75" header="0.51180555555555551" footer="0.3"/>
  <pageSetup paperSize="9" scale="75" orientation="landscape" horizontalDpi="300" verticalDpi="300" r:id="rId1"/>
  <headerFooter scaleWithDoc="0" alignWithMargins="0">
    <oddFooter>&amp;LZP.26.5.2026&amp;C&amp;"Times New Roman,Normalny"&amp;12Pakiet 14</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94E41-93D5-4CC2-AC9D-416F6F1B7D0E}">
  <dimension ref="A1:AY17"/>
  <sheetViews>
    <sheetView zoomScaleNormal="100" workbookViewId="0">
      <selection activeCell="F10" sqref="F10"/>
    </sheetView>
  </sheetViews>
  <sheetFormatPr defaultColWidth="11.5703125" defaultRowHeight="15.75"/>
  <cols>
    <col min="1" max="1" width="4.140625" style="11" bestFit="1" customWidth="1"/>
    <col min="2" max="2" width="50" style="11" bestFit="1" customWidth="1"/>
    <col min="3" max="3" width="7" style="45" bestFit="1" customWidth="1"/>
    <col min="4" max="4" width="9.5703125" style="11" customWidth="1"/>
    <col min="5" max="5" width="10.42578125" style="11" bestFit="1" customWidth="1"/>
    <col min="6" max="6" width="10.5703125" style="11" bestFit="1" customWidth="1"/>
    <col min="7" max="7" width="12.140625" style="11" bestFit="1" customWidth="1"/>
    <col min="8" max="8" width="3" style="11" bestFit="1" customWidth="1"/>
    <col min="9" max="9" width="8.28515625" style="11" bestFit="1" customWidth="1"/>
    <col min="10" max="10" width="11.28515625" style="11" bestFit="1" customWidth="1"/>
    <col min="11" max="11" width="7.85546875" style="11" bestFit="1" customWidth="1"/>
    <col min="12" max="12" width="13.5703125" style="11" bestFit="1" customWidth="1"/>
    <col min="13" max="13" width="10.7109375" style="11" bestFit="1" customWidth="1"/>
    <col min="14" max="14" width="13.140625" style="11" bestFit="1" customWidth="1"/>
    <col min="15" max="15" width="12.5703125" style="11" bestFit="1" customWidth="1"/>
    <col min="16" max="16" width="11.7109375" style="11" customWidth="1"/>
    <col min="17" max="251" width="8.7109375" style="11" bestFit="1" customWidth="1"/>
    <col min="252" max="16384" width="11.5703125" style="11"/>
  </cols>
  <sheetData>
    <row r="1" spans="1:51" s="1" customFormat="1">
      <c r="A1" s="470" t="s">
        <v>0</v>
      </c>
      <c r="B1" s="470"/>
      <c r="C1" s="470"/>
      <c r="O1" s="1" t="s">
        <v>1</v>
      </c>
    </row>
    <row r="2" spans="1:51" s="1" customFormat="1">
      <c r="A2" s="471"/>
      <c r="B2" s="471"/>
      <c r="C2" s="471"/>
    </row>
    <row r="3" spans="1:51" s="1" customFormat="1">
      <c r="A3" s="472" t="s">
        <v>66</v>
      </c>
      <c r="B3" s="472"/>
      <c r="C3" s="472"/>
      <c r="D3" s="472"/>
      <c r="E3" s="472"/>
      <c r="F3" s="472"/>
      <c r="G3" s="472"/>
      <c r="H3" s="472"/>
      <c r="I3" s="472"/>
      <c r="J3" s="472"/>
      <c r="K3" s="472"/>
      <c r="L3" s="472"/>
      <c r="M3" s="472"/>
      <c r="N3" s="472"/>
      <c r="O3" s="11"/>
      <c r="P3" s="11"/>
    </row>
    <row r="4" spans="1:51" s="1" customFormat="1" ht="18.75" customHeight="1">
      <c r="A4" s="473" t="s">
        <v>187</v>
      </c>
      <c r="B4" s="473"/>
      <c r="C4" s="473"/>
      <c r="D4" s="473"/>
      <c r="E4" s="473"/>
      <c r="F4" s="473"/>
      <c r="G4" s="473"/>
      <c r="H4" s="473"/>
      <c r="I4" s="473"/>
      <c r="J4" s="473"/>
      <c r="K4" s="473"/>
      <c r="L4" s="473"/>
      <c r="M4" s="473"/>
      <c r="N4" s="473"/>
      <c r="O4" s="473"/>
      <c r="P4" s="473"/>
    </row>
    <row r="5" spans="1:51" s="1" customFormat="1" ht="16.5" customHeight="1">
      <c r="A5" s="474" t="s">
        <v>257</v>
      </c>
      <c r="B5" s="474"/>
      <c r="C5" s="474"/>
      <c r="D5" s="474"/>
      <c r="E5" s="474"/>
      <c r="F5" s="474"/>
      <c r="G5" s="474"/>
      <c r="H5" s="474"/>
      <c r="I5" s="474"/>
      <c r="J5" s="474"/>
      <c r="K5" s="474"/>
      <c r="L5" s="474"/>
      <c r="M5" s="474"/>
    </row>
    <row r="6" spans="1:51" s="1" customFormat="1" ht="12.75" customHeight="1">
      <c r="A6" s="464" t="s">
        <v>2</v>
      </c>
      <c r="B6" s="464" t="s">
        <v>96</v>
      </c>
      <c r="C6" s="464" t="s">
        <v>6</v>
      </c>
      <c r="D6" s="464" t="s">
        <v>7</v>
      </c>
      <c r="E6" s="464" t="s">
        <v>97</v>
      </c>
      <c r="F6" s="465" t="s">
        <v>9</v>
      </c>
      <c r="G6" s="464" t="s">
        <v>212</v>
      </c>
      <c r="H6" s="466" t="s">
        <v>10</v>
      </c>
      <c r="I6" s="466"/>
      <c r="J6" s="464" t="s">
        <v>213</v>
      </c>
      <c r="K6" s="464" t="s">
        <v>100</v>
      </c>
      <c r="L6" s="464" t="s">
        <v>101</v>
      </c>
      <c r="M6" s="466" t="s">
        <v>13</v>
      </c>
      <c r="N6" s="464" t="s">
        <v>102</v>
      </c>
      <c r="O6" s="466" t="s">
        <v>15</v>
      </c>
      <c r="P6" s="467" t="s">
        <v>16</v>
      </c>
    </row>
    <row r="7" spans="1:51" s="89" customFormat="1" ht="70.5" customHeight="1">
      <c r="A7" s="464"/>
      <c r="B7" s="555"/>
      <c r="C7" s="555"/>
      <c r="D7" s="555"/>
      <c r="E7" s="555"/>
      <c r="F7" s="558"/>
      <c r="G7" s="555"/>
      <c r="H7" s="93" t="s">
        <v>17</v>
      </c>
      <c r="I7" s="93" t="s">
        <v>214</v>
      </c>
      <c r="J7" s="555"/>
      <c r="K7" s="555"/>
      <c r="L7" s="555"/>
      <c r="M7" s="559"/>
      <c r="N7" s="555"/>
      <c r="O7" s="466"/>
      <c r="P7" s="467"/>
    </row>
    <row r="8" spans="1:51" s="90" customFormat="1" ht="11.25" customHeight="1">
      <c r="A8" s="557">
        <v>1</v>
      </c>
      <c r="B8" s="568">
        <v>2</v>
      </c>
      <c r="C8" s="569">
        <v>3</v>
      </c>
      <c r="D8" s="568">
        <v>4</v>
      </c>
      <c r="E8" s="569">
        <v>5</v>
      </c>
      <c r="F8" s="569">
        <v>6</v>
      </c>
      <c r="G8" s="569">
        <v>7</v>
      </c>
      <c r="H8" s="568">
        <v>8</v>
      </c>
      <c r="I8" s="568">
        <v>9</v>
      </c>
      <c r="J8" s="568">
        <v>10</v>
      </c>
      <c r="K8" s="569">
        <v>11</v>
      </c>
      <c r="L8" s="569">
        <v>12</v>
      </c>
      <c r="M8" s="569">
        <v>13</v>
      </c>
      <c r="N8" s="568">
        <v>14</v>
      </c>
      <c r="O8" s="130">
        <v>15</v>
      </c>
      <c r="P8" s="84">
        <v>16</v>
      </c>
    </row>
    <row r="9" spans="1:51" s="91" customFormat="1" ht="129" customHeight="1">
      <c r="A9" s="5">
        <v>1</v>
      </c>
      <c r="B9" s="560" t="s">
        <v>215</v>
      </c>
      <c r="C9" s="561" t="s">
        <v>138</v>
      </c>
      <c r="D9" s="96">
        <v>45</v>
      </c>
      <c r="E9" s="562"/>
      <c r="F9" s="97"/>
      <c r="G9" s="98"/>
      <c r="H9" s="99"/>
      <c r="I9" s="563"/>
      <c r="J9" s="105"/>
      <c r="K9" s="564"/>
      <c r="L9" s="565"/>
      <c r="M9" s="566"/>
      <c r="N9" s="567"/>
      <c r="O9" s="5" t="s">
        <v>157</v>
      </c>
      <c r="P9" s="75"/>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row>
    <row r="10" spans="1:51" s="91" customFormat="1" ht="81" customHeight="1">
      <c r="A10" s="5">
        <v>2</v>
      </c>
      <c r="B10" s="78" t="s">
        <v>216</v>
      </c>
      <c r="C10" s="95" t="s">
        <v>138</v>
      </c>
      <c r="D10" s="110">
        <v>1</v>
      </c>
      <c r="E10" s="17"/>
      <c r="F10" s="101"/>
      <c r="G10" s="4"/>
      <c r="H10" s="102"/>
      <c r="I10" s="15"/>
      <c r="J10" s="15"/>
      <c r="K10" s="100"/>
      <c r="L10" s="38"/>
      <c r="M10" s="53"/>
      <c r="N10" s="112"/>
      <c r="O10" s="5" t="s">
        <v>157</v>
      </c>
      <c r="P10" s="75"/>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row>
    <row r="11" spans="1:51" s="91" customFormat="1" ht="94.5" customHeight="1">
      <c r="A11" s="5">
        <v>3</v>
      </c>
      <c r="B11" s="78" t="s">
        <v>217</v>
      </c>
      <c r="C11" s="95" t="s">
        <v>112</v>
      </c>
      <c r="D11" s="110">
        <v>1</v>
      </c>
      <c r="E11" s="17"/>
      <c r="F11" s="101"/>
      <c r="G11" s="4"/>
      <c r="H11" s="102"/>
      <c r="I11" s="111"/>
      <c r="J11" s="15"/>
      <c r="K11" s="100"/>
      <c r="L11" s="38"/>
      <c r="M11" s="53"/>
      <c r="N11" s="112"/>
      <c r="O11" s="5" t="s">
        <v>157</v>
      </c>
      <c r="P11" s="75"/>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row>
    <row r="12" spans="1:51" ht="13.5" customHeight="1" thickBot="1">
      <c r="E12" s="468" t="s">
        <v>88</v>
      </c>
      <c r="F12" s="468"/>
      <c r="G12" s="103">
        <f>SUM(G9:G11)</f>
        <v>0</v>
      </c>
      <c r="H12" s="469" t="s">
        <v>89</v>
      </c>
      <c r="I12" s="469"/>
      <c r="J12" s="107">
        <f>SUM(J9:J11)</f>
        <v>0</v>
      </c>
    </row>
    <row r="15" spans="1:51" s="1" customFormat="1" ht="14.25" customHeight="1">
      <c r="A15" s="11"/>
      <c r="B15" s="11"/>
      <c r="C15" s="45"/>
      <c r="D15" s="11"/>
      <c r="E15" s="11"/>
      <c r="F15" s="11"/>
      <c r="G15" s="11"/>
    </row>
    <row r="16" spans="1:51">
      <c r="J16" s="1"/>
      <c r="K16" s="1"/>
      <c r="L16" s="1"/>
    </row>
    <row r="17" spans="10:13">
      <c r="J17" s="463"/>
      <c r="K17" s="463"/>
      <c r="L17" s="463"/>
      <c r="M17" s="463"/>
    </row>
  </sheetData>
  <sheetProtection selectLockedCells="1" selectUnlockedCells="1"/>
  <mergeCells count="23">
    <mergeCell ref="A1:C1"/>
    <mergeCell ref="A2:C2"/>
    <mergeCell ref="A3:N3"/>
    <mergeCell ref="A4:P4"/>
    <mergeCell ref="A5:M5"/>
    <mergeCell ref="N6:N7"/>
    <mergeCell ref="O6:O7"/>
    <mergeCell ref="P6:P7"/>
    <mergeCell ref="E12:F12"/>
    <mergeCell ref="H12:I12"/>
    <mergeCell ref="L6:L7"/>
    <mergeCell ref="M6:M7"/>
    <mergeCell ref="H6:I6"/>
    <mergeCell ref="J17:M17"/>
    <mergeCell ref="A6:A7"/>
    <mergeCell ref="B6:B7"/>
    <mergeCell ref="C6:C7"/>
    <mergeCell ref="D6:D7"/>
    <mergeCell ref="E6:E7"/>
    <mergeCell ref="F6:F7"/>
    <mergeCell ref="G6:G7"/>
    <mergeCell ref="J6:J7"/>
    <mergeCell ref="K6:K7"/>
  </mergeCells>
  <pageMargins left="0.25" right="0.25" top="0.75" bottom="0.75" header="0.51180555555555551" footer="0.3"/>
  <pageSetup paperSize="9" scale="73" orientation="landscape" horizontalDpi="300" verticalDpi="300" r:id="rId1"/>
  <headerFooter scaleWithDoc="0" alignWithMargins="0">
    <oddFooter>&amp;LZP.26.5.2026&amp;CPakiet 15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AE2A1-F006-478D-BB7C-759C99357B99}">
  <dimension ref="A1:R55"/>
  <sheetViews>
    <sheetView zoomScale="120" zoomScaleNormal="120" workbookViewId="0">
      <selection activeCell="A4" sqref="A4:Q4"/>
    </sheetView>
  </sheetViews>
  <sheetFormatPr defaultRowHeight="12.75"/>
  <cols>
    <col min="1" max="1" width="3.7109375" style="317" bestFit="1" customWidth="1"/>
    <col min="2" max="2" width="4.5703125" style="318" customWidth="1"/>
    <col min="3" max="3" width="20.5703125" style="318" customWidth="1"/>
    <col min="4" max="4" width="7.42578125" style="318" customWidth="1"/>
    <col min="5" max="5" width="7" style="318" customWidth="1"/>
    <col min="6" max="6" width="5.42578125" style="318" customWidth="1"/>
    <col min="7" max="7" width="10" style="318" customWidth="1"/>
    <col min="8" max="8" width="9" style="318" customWidth="1"/>
    <col min="9" max="9" width="8.5703125" style="318" customWidth="1"/>
    <col min="10" max="10" width="3.28515625" style="318" customWidth="1"/>
    <col min="11" max="11" width="7.7109375" style="318" customWidth="1"/>
    <col min="12" max="12" width="8" style="318" bestFit="1" customWidth="1"/>
    <col min="13" max="13" width="9.7109375" style="318" bestFit="1" customWidth="1"/>
    <col min="14" max="14" width="6.85546875" style="318" bestFit="1" customWidth="1"/>
    <col min="15" max="15" width="9.28515625" style="318" customWidth="1"/>
    <col min="16" max="16" width="14.7109375" style="318" customWidth="1"/>
    <col min="17" max="17" width="10.28515625" style="318" bestFit="1" customWidth="1"/>
    <col min="18" max="18" width="9.140625" style="413" bestFit="1"/>
    <col min="19" max="16384" width="9.140625" style="318"/>
  </cols>
  <sheetData>
    <row r="1" spans="1:18" s="309" customFormat="1" ht="18.75" customHeight="1">
      <c r="A1" s="490" t="s">
        <v>0</v>
      </c>
      <c r="B1" s="490"/>
      <c r="C1" s="490"/>
      <c r="D1" s="319"/>
      <c r="E1" s="319"/>
      <c r="F1" s="319"/>
      <c r="G1" s="319"/>
      <c r="H1" s="319"/>
      <c r="I1" s="319"/>
      <c r="J1" s="319"/>
      <c r="K1" s="319"/>
      <c r="L1" s="319"/>
      <c r="M1" s="319"/>
      <c r="N1" s="319"/>
      <c r="O1" s="319"/>
      <c r="P1" s="319"/>
      <c r="Q1" s="361" t="s">
        <v>1</v>
      </c>
      <c r="R1" s="409"/>
    </row>
    <row r="2" spans="1:18" s="309" customFormat="1" ht="18.75" customHeight="1">
      <c r="A2" s="491"/>
      <c r="B2" s="491"/>
      <c r="C2" s="491"/>
      <c r="D2" s="319"/>
      <c r="E2" s="320" t="s">
        <v>18</v>
      </c>
      <c r="F2" s="319"/>
      <c r="G2" s="319"/>
      <c r="H2" s="319"/>
      <c r="I2" s="319"/>
      <c r="J2" s="319"/>
      <c r="K2" s="319"/>
      <c r="L2" s="319"/>
      <c r="M2" s="319"/>
      <c r="N2" s="319"/>
      <c r="O2" s="319"/>
      <c r="P2" s="319"/>
      <c r="Q2" s="319"/>
      <c r="R2" s="409"/>
    </row>
    <row r="3" spans="1:18" customFormat="1" ht="30.75" customHeight="1">
      <c r="A3" s="478" t="s">
        <v>187</v>
      </c>
      <c r="B3" s="478"/>
      <c r="C3" s="478"/>
      <c r="D3" s="478"/>
      <c r="E3" s="478"/>
      <c r="F3" s="478"/>
      <c r="G3" s="478"/>
      <c r="H3" s="478"/>
      <c r="I3" s="478"/>
      <c r="J3" s="478"/>
      <c r="K3" s="478"/>
      <c r="L3" s="478"/>
      <c r="M3" s="478"/>
      <c r="N3" s="478"/>
      <c r="O3" s="365"/>
      <c r="P3" s="365"/>
      <c r="Q3" s="365"/>
      <c r="R3" s="363"/>
    </row>
    <row r="4" spans="1:18" s="310" customFormat="1" ht="64.5" customHeight="1">
      <c r="A4" s="492" t="s">
        <v>19</v>
      </c>
      <c r="B4" s="492"/>
      <c r="C4" s="492"/>
      <c r="D4" s="492"/>
      <c r="E4" s="492"/>
      <c r="F4" s="492"/>
      <c r="G4" s="492"/>
      <c r="H4" s="492"/>
      <c r="I4" s="492"/>
      <c r="J4" s="492"/>
      <c r="K4" s="492"/>
      <c r="L4" s="492"/>
      <c r="M4" s="492"/>
      <c r="N4" s="492"/>
      <c r="O4" s="492"/>
      <c r="P4" s="492"/>
      <c r="Q4" s="492"/>
      <c r="R4" s="410"/>
    </row>
    <row r="5" spans="1:18" s="311" customFormat="1" ht="16.149999999999999" customHeight="1">
      <c r="A5" s="487" t="s">
        <v>2</v>
      </c>
      <c r="B5" s="487" t="s">
        <v>3</v>
      </c>
      <c r="C5" s="487" t="s">
        <v>4</v>
      </c>
      <c r="D5" s="487" t="s">
        <v>5</v>
      </c>
      <c r="E5" s="487" t="s">
        <v>6</v>
      </c>
      <c r="F5" s="487" t="s">
        <v>7</v>
      </c>
      <c r="G5" s="487" t="s">
        <v>8</v>
      </c>
      <c r="H5" s="487" t="s">
        <v>9</v>
      </c>
      <c r="I5" s="487" t="s">
        <v>20</v>
      </c>
      <c r="J5" s="493" t="s">
        <v>10</v>
      </c>
      <c r="K5" s="493"/>
      <c r="L5" s="487" t="s">
        <v>11</v>
      </c>
      <c r="M5" s="487" t="s">
        <v>21</v>
      </c>
      <c r="N5" s="487" t="s">
        <v>12</v>
      </c>
      <c r="O5" s="493" t="s">
        <v>13</v>
      </c>
      <c r="P5" s="487" t="s">
        <v>14</v>
      </c>
      <c r="Q5" s="493" t="s">
        <v>15</v>
      </c>
      <c r="R5" s="484" t="s">
        <v>16</v>
      </c>
    </row>
    <row r="6" spans="1:18" s="312" customFormat="1" ht="90.75" customHeight="1">
      <c r="A6" s="487"/>
      <c r="B6" s="487"/>
      <c r="C6" s="487"/>
      <c r="D6" s="487"/>
      <c r="E6" s="487"/>
      <c r="F6" s="487"/>
      <c r="G6" s="487"/>
      <c r="H6" s="487"/>
      <c r="I6" s="487"/>
      <c r="J6" s="321" t="s">
        <v>17</v>
      </c>
      <c r="K6" s="321" t="s">
        <v>22</v>
      </c>
      <c r="L6" s="487"/>
      <c r="M6" s="487"/>
      <c r="N6" s="487"/>
      <c r="O6" s="493"/>
      <c r="P6" s="487"/>
      <c r="Q6" s="493"/>
      <c r="R6" s="484"/>
    </row>
    <row r="7" spans="1:18" s="313" customFormat="1">
      <c r="A7" s="322">
        <v>1</v>
      </c>
      <c r="B7" s="322">
        <v>2</v>
      </c>
      <c r="C7" s="322">
        <v>3</v>
      </c>
      <c r="D7" s="322">
        <v>4</v>
      </c>
      <c r="E7" s="322">
        <v>5</v>
      </c>
      <c r="F7" s="322">
        <v>6</v>
      </c>
      <c r="G7" s="322">
        <v>7</v>
      </c>
      <c r="H7" s="322">
        <v>8</v>
      </c>
      <c r="I7" s="322">
        <v>9</v>
      </c>
      <c r="J7" s="322">
        <v>10</v>
      </c>
      <c r="K7" s="322">
        <v>11</v>
      </c>
      <c r="L7" s="322">
        <v>12</v>
      </c>
      <c r="M7" s="322">
        <v>13</v>
      </c>
      <c r="N7" s="322">
        <v>14</v>
      </c>
      <c r="O7" s="345">
        <v>15</v>
      </c>
      <c r="P7" s="345">
        <v>16</v>
      </c>
      <c r="Q7" s="345">
        <v>17</v>
      </c>
      <c r="R7" s="366">
        <v>18</v>
      </c>
    </row>
    <row r="8" spans="1:18" s="314" customFormat="1" ht="18.75" customHeight="1">
      <c r="A8" s="323">
        <v>1</v>
      </c>
      <c r="B8" s="324" t="s">
        <v>23</v>
      </c>
      <c r="C8" s="325" t="s">
        <v>24</v>
      </c>
      <c r="D8" s="324" t="s">
        <v>25</v>
      </c>
      <c r="E8" s="326" t="s">
        <v>26</v>
      </c>
      <c r="F8" s="324">
        <v>72</v>
      </c>
      <c r="G8" s="324"/>
      <c r="H8" s="327"/>
      <c r="I8" s="346"/>
      <c r="J8" s="347"/>
      <c r="K8" s="348"/>
      <c r="L8" s="348"/>
      <c r="M8" s="346"/>
      <c r="N8" s="348"/>
      <c r="O8" s="348"/>
      <c r="P8" s="349"/>
      <c r="Q8" s="362" t="s">
        <v>123</v>
      </c>
      <c r="R8" s="407"/>
    </row>
    <row r="9" spans="1:18" s="314" customFormat="1" ht="18.75" customHeight="1">
      <c r="A9" s="323">
        <v>2</v>
      </c>
      <c r="B9" s="324" t="s">
        <v>27</v>
      </c>
      <c r="C9" s="325" t="s">
        <v>28</v>
      </c>
      <c r="D9" s="324" t="s">
        <v>25</v>
      </c>
      <c r="E9" s="326" t="s">
        <v>26</v>
      </c>
      <c r="F9" s="324">
        <v>1200</v>
      </c>
      <c r="G9" s="324"/>
      <c r="H9" s="327"/>
      <c r="I9" s="346"/>
      <c r="J9" s="347"/>
      <c r="K9" s="348"/>
      <c r="L9" s="348"/>
      <c r="M9" s="346"/>
      <c r="N9" s="348"/>
      <c r="O9" s="348"/>
      <c r="P9" s="349"/>
      <c r="Q9" s="362" t="s">
        <v>123</v>
      </c>
      <c r="R9" s="407"/>
    </row>
    <row r="10" spans="1:18" s="314" customFormat="1" ht="18.75" customHeight="1">
      <c r="A10" s="323">
        <v>3</v>
      </c>
      <c r="B10" s="324" t="s">
        <v>29</v>
      </c>
      <c r="C10" s="325" t="s">
        <v>28</v>
      </c>
      <c r="D10" s="324" t="s">
        <v>25</v>
      </c>
      <c r="E10" s="326" t="s">
        <v>26</v>
      </c>
      <c r="F10" s="324">
        <v>480</v>
      </c>
      <c r="G10" s="324"/>
      <c r="H10" s="327"/>
      <c r="I10" s="346"/>
      <c r="J10" s="347"/>
      <c r="K10" s="348"/>
      <c r="L10" s="348"/>
      <c r="M10" s="346"/>
      <c r="N10" s="348"/>
      <c r="O10" s="348"/>
      <c r="P10" s="349"/>
      <c r="Q10" s="362" t="s">
        <v>123</v>
      </c>
      <c r="R10" s="407"/>
    </row>
    <row r="11" spans="1:18" s="314" customFormat="1" ht="18.75" customHeight="1">
      <c r="A11" s="323">
        <v>4</v>
      </c>
      <c r="B11" s="324" t="s">
        <v>29</v>
      </c>
      <c r="C11" s="325" t="s">
        <v>30</v>
      </c>
      <c r="D11" s="324" t="s">
        <v>25</v>
      </c>
      <c r="E11" s="326" t="s">
        <v>26</v>
      </c>
      <c r="F11" s="324">
        <v>720</v>
      </c>
      <c r="G11" s="324"/>
      <c r="H11" s="327"/>
      <c r="I11" s="346"/>
      <c r="J11" s="347"/>
      <c r="K11" s="348"/>
      <c r="L11" s="348"/>
      <c r="M11" s="346"/>
      <c r="N11" s="348"/>
      <c r="O11" s="348"/>
      <c r="P11" s="349"/>
      <c r="Q11" s="362" t="s">
        <v>123</v>
      </c>
      <c r="R11" s="407"/>
    </row>
    <row r="12" spans="1:18" s="314" customFormat="1" ht="18.75" customHeight="1">
      <c r="A12" s="323">
        <v>5</v>
      </c>
      <c r="B12" s="324" t="s">
        <v>29</v>
      </c>
      <c r="C12" s="325" t="s">
        <v>31</v>
      </c>
      <c r="D12" s="324" t="s">
        <v>25</v>
      </c>
      <c r="E12" s="326" t="s">
        <v>26</v>
      </c>
      <c r="F12" s="324">
        <v>360</v>
      </c>
      <c r="G12" s="324"/>
      <c r="H12" s="327"/>
      <c r="I12" s="346"/>
      <c r="J12" s="347"/>
      <c r="K12" s="348"/>
      <c r="L12" s="348"/>
      <c r="M12" s="346"/>
      <c r="N12" s="348"/>
      <c r="O12" s="348"/>
      <c r="P12" s="349"/>
      <c r="Q12" s="362" t="s">
        <v>123</v>
      </c>
      <c r="R12" s="407"/>
    </row>
    <row r="13" spans="1:18" s="314" customFormat="1" ht="30.75" customHeight="1">
      <c r="A13" s="323">
        <v>6</v>
      </c>
      <c r="B13" s="324" t="s">
        <v>29</v>
      </c>
      <c r="C13" s="325" t="s">
        <v>32</v>
      </c>
      <c r="D13" s="324" t="s">
        <v>25</v>
      </c>
      <c r="E13" s="326" t="s">
        <v>26</v>
      </c>
      <c r="F13" s="324">
        <v>240</v>
      </c>
      <c r="G13" s="324"/>
      <c r="H13" s="327"/>
      <c r="I13" s="346"/>
      <c r="J13" s="347"/>
      <c r="K13" s="348"/>
      <c r="L13" s="348"/>
      <c r="M13" s="346"/>
      <c r="N13" s="348"/>
      <c r="O13" s="348"/>
      <c r="P13" s="349"/>
      <c r="Q13" s="362" t="s">
        <v>123</v>
      </c>
      <c r="R13" s="407"/>
    </row>
    <row r="14" spans="1:18" s="314" customFormat="1" ht="18.75" customHeight="1">
      <c r="A14" s="323">
        <v>7</v>
      </c>
      <c r="B14" s="324">
        <v>0</v>
      </c>
      <c r="C14" s="325" t="s">
        <v>30</v>
      </c>
      <c r="D14" s="324" t="s">
        <v>25</v>
      </c>
      <c r="E14" s="326" t="s">
        <v>26</v>
      </c>
      <c r="F14" s="324">
        <v>480</v>
      </c>
      <c r="G14" s="324"/>
      <c r="H14" s="327"/>
      <c r="I14" s="346"/>
      <c r="J14" s="347"/>
      <c r="K14" s="348"/>
      <c r="L14" s="348"/>
      <c r="M14" s="346"/>
      <c r="N14" s="348"/>
      <c r="O14" s="348"/>
      <c r="P14" s="349"/>
      <c r="Q14" s="362" t="s">
        <v>123</v>
      </c>
      <c r="R14" s="407"/>
    </row>
    <row r="15" spans="1:18" s="314" customFormat="1" ht="18.75" customHeight="1">
      <c r="A15" s="323">
        <v>8</v>
      </c>
      <c r="B15" s="324">
        <v>0</v>
      </c>
      <c r="C15" s="325" t="s">
        <v>31</v>
      </c>
      <c r="D15" s="324" t="s">
        <v>25</v>
      </c>
      <c r="E15" s="326" t="s">
        <v>26</v>
      </c>
      <c r="F15" s="324">
        <v>180</v>
      </c>
      <c r="G15" s="324"/>
      <c r="H15" s="327"/>
      <c r="I15" s="346"/>
      <c r="J15" s="347"/>
      <c r="K15" s="348"/>
      <c r="L15" s="348"/>
      <c r="M15" s="346"/>
      <c r="N15" s="348"/>
      <c r="O15" s="348"/>
      <c r="P15" s="349"/>
      <c r="Q15" s="362" t="s">
        <v>123</v>
      </c>
      <c r="R15" s="407"/>
    </row>
    <row r="16" spans="1:18" s="314" customFormat="1" ht="27" customHeight="1">
      <c r="A16" s="323">
        <v>9</v>
      </c>
      <c r="B16" s="324">
        <v>0</v>
      </c>
      <c r="C16" s="325" t="s">
        <v>33</v>
      </c>
      <c r="D16" s="324" t="s">
        <v>25</v>
      </c>
      <c r="E16" s="326" t="s">
        <v>26</v>
      </c>
      <c r="F16" s="324">
        <v>60</v>
      </c>
      <c r="G16" s="324"/>
      <c r="H16" s="327"/>
      <c r="I16" s="346"/>
      <c r="J16" s="347"/>
      <c r="K16" s="348"/>
      <c r="L16" s="348"/>
      <c r="M16" s="346"/>
      <c r="N16" s="348"/>
      <c r="O16" s="348"/>
      <c r="P16" s="349"/>
      <c r="Q16" s="362" t="s">
        <v>123</v>
      </c>
      <c r="R16" s="407"/>
    </row>
    <row r="17" spans="1:18" s="315" customFormat="1" ht="31.5" customHeight="1">
      <c r="A17" s="323">
        <v>10</v>
      </c>
      <c r="B17" s="328">
        <v>0</v>
      </c>
      <c r="C17" s="325" t="s">
        <v>34</v>
      </c>
      <c r="D17" s="328" t="s">
        <v>25</v>
      </c>
      <c r="E17" s="329" t="s">
        <v>26</v>
      </c>
      <c r="F17" s="328">
        <v>24</v>
      </c>
      <c r="G17" s="328"/>
      <c r="H17" s="330"/>
      <c r="I17" s="346"/>
      <c r="J17" s="347"/>
      <c r="K17" s="348"/>
      <c r="L17" s="350"/>
      <c r="M17" s="346"/>
      <c r="N17" s="350"/>
      <c r="O17" s="350"/>
      <c r="P17" s="351"/>
      <c r="Q17" s="362" t="s">
        <v>123</v>
      </c>
      <c r="R17" s="407"/>
    </row>
    <row r="18" spans="1:18" s="314" customFormat="1" ht="18.75" customHeight="1">
      <c r="A18" s="323">
        <v>11</v>
      </c>
      <c r="B18" s="324">
        <v>1</v>
      </c>
      <c r="C18" s="325" t="s">
        <v>35</v>
      </c>
      <c r="D18" s="324" t="s">
        <v>25</v>
      </c>
      <c r="E18" s="326" t="s">
        <v>26</v>
      </c>
      <c r="F18" s="324">
        <v>36</v>
      </c>
      <c r="G18" s="324"/>
      <c r="H18" s="327"/>
      <c r="I18" s="346"/>
      <c r="J18" s="347"/>
      <c r="K18" s="348"/>
      <c r="L18" s="348"/>
      <c r="M18" s="346"/>
      <c r="N18" s="348"/>
      <c r="O18" s="348"/>
      <c r="P18" s="349"/>
      <c r="Q18" s="362" t="s">
        <v>123</v>
      </c>
      <c r="R18" s="407"/>
    </row>
    <row r="19" spans="1:18" s="314" customFormat="1" ht="18.75" customHeight="1">
      <c r="A19" s="323">
        <v>12</v>
      </c>
      <c r="B19" s="324">
        <v>1</v>
      </c>
      <c r="C19" s="325" t="s">
        <v>31</v>
      </c>
      <c r="D19" s="324" t="s">
        <v>25</v>
      </c>
      <c r="E19" s="326" t="s">
        <v>26</v>
      </c>
      <c r="F19" s="324">
        <v>240</v>
      </c>
      <c r="G19" s="324"/>
      <c r="H19" s="327"/>
      <c r="I19" s="346"/>
      <c r="J19" s="347"/>
      <c r="K19" s="348"/>
      <c r="L19" s="348"/>
      <c r="M19" s="346"/>
      <c r="N19" s="348"/>
      <c r="O19" s="348"/>
      <c r="P19" s="349"/>
      <c r="Q19" s="362" t="s">
        <v>123</v>
      </c>
      <c r="R19" s="407"/>
    </row>
    <row r="20" spans="1:18" s="314" customFormat="1" ht="18.75" customHeight="1">
      <c r="A20" s="323">
        <v>13</v>
      </c>
      <c r="B20" s="324">
        <v>1</v>
      </c>
      <c r="C20" s="325" t="s">
        <v>36</v>
      </c>
      <c r="D20" s="324" t="s">
        <v>37</v>
      </c>
      <c r="E20" s="326" t="s">
        <v>26</v>
      </c>
      <c r="F20" s="324">
        <v>180</v>
      </c>
      <c r="G20" s="324"/>
      <c r="H20" s="327"/>
      <c r="I20" s="346"/>
      <c r="J20" s="347"/>
      <c r="K20" s="348"/>
      <c r="L20" s="348"/>
      <c r="M20" s="346"/>
      <c r="N20" s="348"/>
      <c r="O20" s="348"/>
      <c r="P20" s="349"/>
      <c r="Q20" s="362" t="s">
        <v>123</v>
      </c>
      <c r="R20" s="407"/>
    </row>
    <row r="21" spans="1:18" s="314" customFormat="1" ht="29.25" customHeight="1">
      <c r="A21" s="323">
        <v>14</v>
      </c>
      <c r="B21" s="324">
        <v>1</v>
      </c>
      <c r="C21" s="325" t="s">
        <v>38</v>
      </c>
      <c r="D21" s="324" t="s">
        <v>25</v>
      </c>
      <c r="E21" s="326" t="s">
        <v>26</v>
      </c>
      <c r="F21" s="324">
        <v>72</v>
      </c>
      <c r="G21" s="324"/>
      <c r="H21" s="327"/>
      <c r="I21" s="346"/>
      <c r="J21" s="347"/>
      <c r="K21" s="348"/>
      <c r="L21" s="348"/>
      <c r="M21" s="346"/>
      <c r="N21" s="348"/>
      <c r="O21" s="348"/>
      <c r="P21" s="349"/>
      <c r="Q21" s="362" t="s">
        <v>123</v>
      </c>
      <c r="R21" s="407"/>
    </row>
    <row r="22" spans="1:18" s="314" customFormat="1" ht="18.75" customHeight="1">
      <c r="A22" s="323">
        <v>15</v>
      </c>
      <c r="B22" s="324">
        <v>1</v>
      </c>
      <c r="C22" s="325" t="s">
        <v>39</v>
      </c>
      <c r="D22" s="324" t="s">
        <v>40</v>
      </c>
      <c r="E22" s="326" t="s">
        <v>26</v>
      </c>
      <c r="F22" s="324">
        <v>36</v>
      </c>
      <c r="G22" s="324"/>
      <c r="H22" s="327"/>
      <c r="I22" s="346"/>
      <c r="J22" s="347"/>
      <c r="K22" s="348"/>
      <c r="L22" s="348"/>
      <c r="M22" s="346"/>
      <c r="N22" s="348"/>
      <c r="O22" s="348"/>
      <c r="P22" s="349"/>
      <c r="Q22" s="362" t="s">
        <v>123</v>
      </c>
      <c r="R22" s="407"/>
    </row>
    <row r="23" spans="1:18" s="314" customFormat="1" ht="26.25" customHeight="1">
      <c r="A23" s="323">
        <v>16</v>
      </c>
      <c r="B23" s="324">
        <v>2</v>
      </c>
      <c r="C23" s="325" t="s">
        <v>41</v>
      </c>
      <c r="D23" s="324">
        <v>90</v>
      </c>
      <c r="E23" s="326" t="s">
        <v>26</v>
      </c>
      <c r="F23" s="324">
        <v>36</v>
      </c>
      <c r="G23" s="324"/>
      <c r="H23" s="327"/>
      <c r="I23" s="346"/>
      <c r="J23" s="347"/>
      <c r="K23" s="348"/>
      <c r="L23" s="348"/>
      <c r="M23" s="346"/>
      <c r="N23" s="348"/>
      <c r="O23" s="348"/>
      <c r="P23" s="351"/>
      <c r="Q23" s="362" t="s">
        <v>123</v>
      </c>
      <c r="R23" s="407"/>
    </row>
    <row r="24" spans="1:18" s="314" customFormat="1" ht="22.5" customHeight="1">
      <c r="A24" s="323">
        <v>17</v>
      </c>
      <c r="B24" s="324">
        <v>2</v>
      </c>
      <c r="C24" s="325" t="s">
        <v>31</v>
      </c>
      <c r="D24" s="324" t="s">
        <v>40</v>
      </c>
      <c r="E24" s="326" t="s">
        <v>26</v>
      </c>
      <c r="F24" s="324">
        <v>72</v>
      </c>
      <c r="G24" s="324"/>
      <c r="H24" s="327"/>
      <c r="I24" s="346"/>
      <c r="J24" s="347"/>
      <c r="K24" s="348"/>
      <c r="L24" s="348"/>
      <c r="M24" s="346"/>
      <c r="N24" s="348"/>
      <c r="O24" s="348"/>
      <c r="P24" s="349"/>
      <c r="Q24" s="362" t="s">
        <v>123</v>
      </c>
      <c r="R24" s="407"/>
    </row>
    <row r="25" spans="1:18" s="314" customFormat="1" ht="22.5" customHeight="1">
      <c r="A25" s="323">
        <v>18</v>
      </c>
      <c r="B25" s="324">
        <v>2</v>
      </c>
      <c r="C25" s="325" t="s">
        <v>42</v>
      </c>
      <c r="D25" s="324">
        <v>90</v>
      </c>
      <c r="E25" s="326" t="s">
        <v>26</v>
      </c>
      <c r="F25" s="324">
        <v>240</v>
      </c>
      <c r="G25" s="324"/>
      <c r="H25" s="327"/>
      <c r="I25" s="346"/>
      <c r="J25" s="347"/>
      <c r="K25" s="348"/>
      <c r="L25" s="348"/>
      <c r="M25" s="346"/>
      <c r="N25" s="348"/>
      <c r="O25" s="348"/>
      <c r="P25" s="349"/>
      <c r="Q25" s="362" t="s">
        <v>123</v>
      </c>
      <c r="R25" s="407"/>
    </row>
    <row r="26" spans="1:18" s="314" customFormat="1" ht="25.5" customHeight="1">
      <c r="A26" s="323">
        <v>19</v>
      </c>
      <c r="B26" s="324">
        <v>2</v>
      </c>
      <c r="C26" s="325" t="s">
        <v>43</v>
      </c>
      <c r="D26" s="324" t="s">
        <v>40</v>
      </c>
      <c r="E26" s="326" t="s">
        <v>26</v>
      </c>
      <c r="F26" s="324">
        <v>24</v>
      </c>
      <c r="G26" s="324"/>
      <c r="H26" s="327"/>
      <c r="I26" s="346"/>
      <c r="J26" s="347"/>
      <c r="K26" s="348"/>
      <c r="L26" s="348"/>
      <c r="M26" s="346"/>
      <c r="N26" s="348"/>
      <c r="O26" s="348"/>
      <c r="P26" s="351"/>
      <c r="Q26" s="362" t="s">
        <v>123</v>
      </c>
      <c r="R26" s="407"/>
    </row>
    <row r="27" spans="1:18" s="314" customFormat="1" ht="19.5" customHeight="1">
      <c r="A27" s="323">
        <v>20</v>
      </c>
      <c r="B27" s="324" t="s">
        <v>27</v>
      </c>
      <c r="C27" s="325" t="s">
        <v>44</v>
      </c>
      <c r="D27" s="324" t="s">
        <v>45</v>
      </c>
      <c r="E27" s="326" t="s">
        <v>26</v>
      </c>
      <c r="F27" s="324">
        <v>300</v>
      </c>
      <c r="G27" s="324"/>
      <c r="H27" s="327"/>
      <c r="I27" s="346"/>
      <c r="J27" s="347"/>
      <c r="K27" s="348"/>
      <c r="L27" s="348"/>
      <c r="M27" s="346"/>
      <c r="N27" s="348"/>
      <c r="O27" s="348"/>
      <c r="P27" s="349"/>
      <c r="Q27" s="362" t="s">
        <v>123</v>
      </c>
      <c r="R27" s="407"/>
    </row>
    <row r="28" spans="1:18" s="408" customFormat="1" ht="19.5" customHeight="1">
      <c r="A28" s="398">
        <v>20</v>
      </c>
      <c r="B28" s="399" t="s">
        <v>27</v>
      </c>
      <c r="C28" s="400" t="s">
        <v>44</v>
      </c>
      <c r="D28" s="399" t="s">
        <v>46</v>
      </c>
      <c r="E28" s="401" t="s">
        <v>26</v>
      </c>
      <c r="F28" s="399">
        <v>300</v>
      </c>
      <c r="G28" s="399"/>
      <c r="H28" s="402"/>
      <c r="I28" s="403"/>
      <c r="J28" s="404"/>
      <c r="K28" s="405"/>
      <c r="L28" s="405"/>
      <c r="M28" s="403"/>
      <c r="N28" s="405"/>
      <c r="O28" s="405"/>
      <c r="P28" s="406"/>
      <c r="Q28" s="362" t="s">
        <v>123</v>
      </c>
      <c r="R28" s="407"/>
    </row>
    <row r="29" spans="1:18" s="314" customFormat="1" ht="15.75" customHeight="1">
      <c r="A29" s="323">
        <v>21</v>
      </c>
      <c r="B29" s="324" t="s">
        <v>27</v>
      </c>
      <c r="C29" s="325" t="s">
        <v>44</v>
      </c>
      <c r="D29" s="324">
        <v>150</v>
      </c>
      <c r="E29" s="326" t="s">
        <v>26</v>
      </c>
      <c r="F29" s="324">
        <v>5040</v>
      </c>
      <c r="G29" s="324"/>
      <c r="H29" s="327"/>
      <c r="I29" s="346"/>
      <c r="J29" s="347"/>
      <c r="K29" s="348"/>
      <c r="L29" s="348"/>
      <c r="M29" s="346"/>
      <c r="N29" s="348"/>
      <c r="O29" s="348"/>
      <c r="P29" s="351"/>
      <c r="Q29" s="362" t="s">
        <v>123</v>
      </c>
      <c r="R29" s="407"/>
    </row>
    <row r="30" spans="1:18" s="314" customFormat="1" ht="27.95" customHeight="1">
      <c r="A30" s="323">
        <v>22</v>
      </c>
      <c r="B30" s="324" t="s">
        <v>29</v>
      </c>
      <c r="C30" s="325" t="s">
        <v>44</v>
      </c>
      <c r="D30" s="324">
        <v>150</v>
      </c>
      <c r="E30" s="326" t="s">
        <v>26</v>
      </c>
      <c r="F30" s="324">
        <v>480</v>
      </c>
      <c r="G30" s="324"/>
      <c r="H30" s="327"/>
      <c r="I30" s="346"/>
      <c r="J30" s="347"/>
      <c r="K30" s="348"/>
      <c r="L30" s="348"/>
      <c r="M30" s="346"/>
      <c r="N30" s="348"/>
      <c r="O30" s="348"/>
      <c r="P30" s="351"/>
      <c r="Q30" s="362" t="s">
        <v>123</v>
      </c>
      <c r="R30" s="407"/>
    </row>
    <row r="31" spans="1:18" s="314" customFormat="1" ht="27" customHeight="1">
      <c r="A31" s="323">
        <v>23</v>
      </c>
      <c r="B31" s="324">
        <v>0</v>
      </c>
      <c r="C31" s="325" t="s">
        <v>44</v>
      </c>
      <c r="D31" s="324">
        <v>150</v>
      </c>
      <c r="E31" s="326" t="s">
        <v>26</v>
      </c>
      <c r="F31" s="324">
        <v>360</v>
      </c>
      <c r="G31" s="324"/>
      <c r="H31" s="327"/>
      <c r="I31" s="346"/>
      <c r="J31" s="347"/>
      <c r="K31" s="348"/>
      <c r="L31" s="348"/>
      <c r="M31" s="346"/>
      <c r="N31" s="348"/>
      <c r="O31" s="348"/>
      <c r="P31" s="351"/>
      <c r="Q31" s="362" t="s">
        <v>123</v>
      </c>
      <c r="R31" s="407"/>
    </row>
    <row r="32" spans="1:18" s="314" customFormat="1" ht="21.95" customHeight="1">
      <c r="A32" s="323">
        <v>24</v>
      </c>
      <c r="B32" s="331">
        <v>1</v>
      </c>
      <c r="C32" s="332" t="s">
        <v>44</v>
      </c>
      <c r="D32" s="333">
        <v>150</v>
      </c>
      <c r="E32" s="334" t="s">
        <v>26</v>
      </c>
      <c r="F32" s="333">
        <v>300</v>
      </c>
      <c r="G32" s="324"/>
      <c r="H32" s="327"/>
      <c r="I32" s="346"/>
      <c r="J32" s="347"/>
      <c r="K32" s="348"/>
      <c r="L32" s="348"/>
      <c r="M32" s="346"/>
      <c r="N32" s="348"/>
      <c r="O32" s="348"/>
      <c r="P32" s="351"/>
      <c r="Q32" s="362" t="s">
        <v>123</v>
      </c>
      <c r="R32" s="407"/>
    </row>
    <row r="33" spans="1:18" s="314" customFormat="1" ht="18.75" customHeight="1">
      <c r="A33" s="323">
        <v>25</v>
      </c>
      <c r="B33" s="324" t="s">
        <v>47</v>
      </c>
      <c r="C33" s="325" t="s">
        <v>24</v>
      </c>
      <c r="D33" s="328" t="s">
        <v>25</v>
      </c>
      <c r="E33" s="326" t="s">
        <v>26</v>
      </c>
      <c r="F33" s="324">
        <v>24</v>
      </c>
      <c r="G33" s="335"/>
      <c r="H33" s="327"/>
      <c r="I33" s="346"/>
      <c r="J33" s="347"/>
      <c r="K33" s="348"/>
      <c r="L33" s="348"/>
      <c r="M33" s="346"/>
      <c r="N33" s="348"/>
      <c r="O33" s="348"/>
      <c r="P33" s="349"/>
      <c r="Q33" s="362" t="s">
        <v>123</v>
      </c>
      <c r="R33" s="407"/>
    </row>
    <row r="34" spans="1:18" s="314" customFormat="1" ht="39.75" customHeight="1">
      <c r="A34" s="323">
        <v>26</v>
      </c>
      <c r="B34" s="324" t="s">
        <v>47</v>
      </c>
      <c r="C34" s="325" t="s">
        <v>48</v>
      </c>
      <c r="D34" s="328">
        <v>45</v>
      </c>
      <c r="E34" s="326" t="s">
        <v>26</v>
      </c>
      <c r="F34" s="324">
        <v>24</v>
      </c>
      <c r="G34" s="335"/>
      <c r="H34" s="327"/>
      <c r="I34" s="346"/>
      <c r="J34" s="347"/>
      <c r="K34" s="348"/>
      <c r="L34" s="348"/>
      <c r="M34" s="346"/>
      <c r="N34" s="348"/>
      <c r="O34" s="348"/>
      <c r="P34" s="349"/>
      <c r="Q34" s="362" t="s">
        <v>123</v>
      </c>
      <c r="R34" s="407"/>
    </row>
    <row r="35" spans="1:18" s="314" customFormat="1" ht="21.75" customHeight="1">
      <c r="A35" s="323">
        <v>27</v>
      </c>
      <c r="B35" s="324" t="s">
        <v>23</v>
      </c>
      <c r="C35" s="325" t="s">
        <v>49</v>
      </c>
      <c r="D35" s="328" t="s">
        <v>25</v>
      </c>
      <c r="E35" s="326" t="s">
        <v>26</v>
      </c>
      <c r="F35" s="324">
        <v>24</v>
      </c>
      <c r="G35" s="335"/>
      <c r="H35" s="327"/>
      <c r="I35" s="346"/>
      <c r="J35" s="347"/>
      <c r="K35" s="348"/>
      <c r="L35" s="348"/>
      <c r="M35" s="346"/>
      <c r="N35" s="348"/>
      <c r="O35" s="348"/>
      <c r="P35" s="349"/>
      <c r="Q35" s="362" t="s">
        <v>123</v>
      </c>
      <c r="R35" s="407"/>
    </row>
    <row r="36" spans="1:18" s="314" customFormat="1" ht="39.75" customHeight="1">
      <c r="A36" s="323">
        <v>28</v>
      </c>
      <c r="B36" s="324" t="s">
        <v>23</v>
      </c>
      <c r="C36" s="325" t="s">
        <v>50</v>
      </c>
      <c r="D36" s="328">
        <v>45</v>
      </c>
      <c r="E36" s="326" t="s">
        <v>26</v>
      </c>
      <c r="F36" s="324">
        <v>24</v>
      </c>
      <c r="G36" s="335"/>
      <c r="H36" s="327"/>
      <c r="I36" s="346"/>
      <c r="J36" s="347"/>
      <c r="K36" s="348"/>
      <c r="L36" s="348"/>
      <c r="M36" s="346"/>
      <c r="N36" s="348"/>
      <c r="O36" s="348"/>
      <c r="P36" s="349"/>
      <c r="Q36" s="362" t="s">
        <v>123</v>
      </c>
      <c r="R36" s="407"/>
    </row>
    <row r="37" spans="1:18" s="314" customFormat="1" ht="18.75" customHeight="1">
      <c r="A37" s="323">
        <v>29</v>
      </c>
      <c r="B37" s="324" t="s">
        <v>23</v>
      </c>
      <c r="C37" s="325" t="s">
        <v>51</v>
      </c>
      <c r="D37" s="328" t="s">
        <v>25</v>
      </c>
      <c r="E37" s="326" t="s">
        <v>26</v>
      </c>
      <c r="F37" s="324">
        <v>24</v>
      </c>
      <c r="G37" s="335"/>
      <c r="H37" s="327"/>
      <c r="I37" s="346"/>
      <c r="J37" s="347"/>
      <c r="K37" s="348"/>
      <c r="L37" s="348"/>
      <c r="M37" s="346"/>
      <c r="N37" s="348"/>
      <c r="O37" s="348"/>
      <c r="P37" s="349"/>
      <c r="Q37" s="362" t="s">
        <v>123</v>
      </c>
      <c r="R37" s="407"/>
    </row>
    <row r="38" spans="1:18" s="314" customFormat="1" ht="27" customHeight="1">
      <c r="A38" s="323">
        <v>30</v>
      </c>
      <c r="B38" s="324">
        <v>0</v>
      </c>
      <c r="C38" s="325" t="s">
        <v>52</v>
      </c>
      <c r="D38" s="324" t="s">
        <v>25</v>
      </c>
      <c r="E38" s="326" t="s">
        <v>26</v>
      </c>
      <c r="F38" s="324">
        <v>24</v>
      </c>
      <c r="G38" s="335"/>
      <c r="H38" s="327"/>
      <c r="I38" s="346"/>
      <c r="J38" s="347"/>
      <c r="K38" s="348"/>
      <c r="L38" s="348"/>
      <c r="M38" s="346"/>
      <c r="N38" s="348"/>
      <c r="O38" s="348"/>
      <c r="P38" s="351"/>
      <c r="Q38" s="362" t="s">
        <v>123</v>
      </c>
      <c r="R38" s="407"/>
    </row>
    <row r="39" spans="1:18" s="314" customFormat="1" ht="16.5" customHeight="1">
      <c r="A39" s="323">
        <v>31</v>
      </c>
      <c r="B39" s="324" t="s">
        <v>23</v>
      </c>
      <c r="C39" s="325" t="s">
        <v>44</v>
      </c>
      <c r="D39" s="324">
        <v>150</v>
      </c>
      <c r="E39" s="326" t="s">
        <v>26</v>
      </c>
      <c r="F39" s="324">
        <v>36</v>
      </c>
      <c r="G39" s="335"/>
      <c r="H39" s="327"/>
      <c r="I39" s="346"/>
      <c r="J39" s="347"/>
      <c r="K39" s="348"/>
      <c r="L39" s="348"/>
      <c r="M39" s="346"/>
      <c r="N39" s="348"/>
      <c r="O39" s="348"/>
      <c r="P39" s="349"/>
      <c r="Q39" s="362" t="s">
        <v>123</v>
      </c>
      <c r="R39" s="407"/>
    </row>
    <row r="40" spans="1:18" s="314" customFormat="1" ht="39" customHeight="1">
      <c r="A40" s="323">
        <v>32</v>
      </c>
      <c r="B40" s="324" t="s">
        <v>23</v>
      </c>
      <c r="C40" s="325" t="s">
        <v>53</v>
      </c>
      <c r="D40" s="324">
        <v>75</v>
      </c>
      <c r="E40" s="326" t="s">
        <v>26</v>
      </c>
      <c r="F40" s="324">
        <v>48</v>
      </c>
      <c r="G40" s="335"/>
      <c r="H40" s="327"/>
      <c r="I40" s="346"/>
      <c r="J40" s="347"/>
      <c r="K40" s="348"/>
      <c r="L40" s="348"/>
      <c r="M40" s="346"/>
      <c r="N40" s="348"/>
      <c r="O40" s="348"/>
      <c r="P40" s="349"/>
      <c r="Q40" s="362" t="s">
        <v>123</v>
      </c>
      <c r="R40" s="407"/>
    </row>
    <row r="41" spans="1:18" s="314" customFormat="1" ht="51.75" customHeight="1">
      <c r="A41" s="323">
        <v>33</v>
      </c>
      <c r="B41" s="324" t="s">
        <v>23</v>
      </c>
      <c r="C41" s="325" t="s">
        <v>54</v>
      </c>
      <c r="D41" s="324">
        <v>75</v>
      </c>
      <c r="E41" s="326" t="s">
        <v>26</v>
      </c>
      <c r="F41" s="324">
        <v>300</v>
      </c>
      <c r="G41" s="335"/>
      <c r="H41" s="327"/>
      <c r="I41" s="346"/>
      <c r="J41" s="347"/>
      <c r="K41" s="348"/>
      <c r="L41" s="348"/>
      <c r="M41" s="346"/>
      <c r="N41" s="348"/>
      <c r="O41" s="348"/>
      <c r="P41" s="349"/>
      <c r="Q41" s="362" t="s">
        <v>123</v>
      </c>
      <c r="R41" s="407"/>
    </row>
    <row r="42" spans="1:18" s="314" customFormat="1" ht="37.5" customHeight="1">
      <c r="A42" s="323">
        <v>34</v>
      </c>
      <c r="B42" s="324" t="s">
        <v>23</v>
      </c>
      <c r="C42" s="325" t="s">
        <v>55</v>
      </c>
      <c r="D42" s="324">
        <v>45</v>
      </c>
      <c r="E42" s="326" t="s">
        <v>26</v>
      </c>
      <c r="F42" s="324">
        <v>36</v>
      </c>
      <c r="G42" s="335"/>
      <c r="H42" s="327"/>
      <c r="I42" s="346"/>
      <c r="J42" s="347"/>
      <c r="K42" s="348"/>
      <c r="L42" s="348"/>
      <c r="M42" s="346"/>
      <c r="N42" s="348"/>
      <c r="O42" s="348"/>
      <c r="P42" s="349"/>
      <c r="Q42" s="362" t="s">
        <v>123</v>
      </c>
      <c r="R42" s="407"/>
    </row>
    <row r="43" spans="1:18" s="316" customFormat="1" ht="12.75" customHeight="1">
      <c r="A43" s="336"/>
      <c r="B43" s="337"/>
      <c r="C43" s="337"/>
      <c r="D43" s="337"/>
      <c r="E43" s="337"/>
      <c r="F43" s="476" t="s">
        <v>56</v>
      </c>
      <c r="G43" s="476"/>
      <c r="H43" s="476"/>
      <c r="I43" s="352">
        <f>SUM(I8:I42)</f>
        <v>0</v>
      </c>
      <c r="J43" s="494" t="s">
        <v>57</v>
      </c>
      <c r="K43" s="494"/>
      <c r="L43" s="494"/>
      <c r="M43" s="353">
        <f>SUM(M8:M42)</f>
        <v>0</v>
      </c>
      <c r="N43" s="319"/>
      <c r="O43" s="337"/>
      <c r="P43" s="337"/>
      <c r="Q43" s="337"/>
      <c r="R43" s="411"/>
    </row>
    <row r="44" spans="1:18" s="316" customFormat="1" ht="18.75" customHeight="1">
      <c r="A44" s="338"/>
      <c r="B44" s="337"/>
      <c r="C44" s="337"/>
      <c r="D44" s="337"/>
      <c r="E44" s="337"/>
      <c r="F44" s="339"/>
      <c r="G44" s="339"/>
      <c r="H44" s="339"/>
      <c r="I44" s="354"/>
      <c r="J44" s="355"/>
      <c r="K44" s="355"/>
      <c r="L44" s="355"/>
      <c r="M44" s="319"/>
      <c r="N44" s="319"/>
      <c r="O44" s="337"/>
      <c r="P44" s="337"/>
      <c r="Q44" s="337"/>
      <c r="R44" s="411"/>
    </row>
    <row r="45" spans="1:18" s="310" customFormat="1" ht="18.75" customHeight="1">
      <c r="A45" s="488" t="s">
        <v>58</v>
      </c>
      <c r="B45" s="488"/>
      <c r="C45" s="488"/>
      <c r="D45" s="488"/>
      <c r="E45" s="488"/>
      <c r="F45" s="488"/>
      <c r="G45" s="488"/>
      <c r="H45" s="488"/>
      <c r="I45" s="488"/>
      <c r="J45" s="488"/>
      <c r="K45" s="488"/>
      <c r="L45" s="488"/>
      <c r="M45" s="488"/>
      <c r="N45" s="356"/>
      <c r="O45" s="357"/>
      <c r="P45" s="357"/>
      <c r="Q45" s="357"/>
      <c r="R45" s="412"/>
    </row>
    <row r="46" spans="1:18" s="310" customFormat="1">
      <c r="A46" s="340">
        <v>1</v>
      </c>
      <c r="B46" s="489" t="s">
        <v>59</v>
      </c>
      <c r="C46" s="489"/>
      <c r="D46" s="489"/>
      <c r="E46" s="489"/>
      <c r="F46" s="489"/>
      <c r="G46" s="489"/>
      <c r="H46" s="489"/>
      <c r="I46" s="489"/>
      <c r="J46" s="489"/>
      <c r="K46" s="489"/>
      <c r="L46" s="489"/>
      <c r="M46" s="489"/>
      <c r="N46" s="358"/>
      <c r="O46" s="357"/>
      <c r="P46" s="357"/>
      <c r="Q46" s="357"/>
      <c r="R46" s="412"/>
    </row>
    <row r="47" spans="1:18" s="310" customFormat="1">
      <c r="A47" s="340">
        <v>2</v>
      </c>
      <c r="B47" s="489" t="s">
        <v>60</v>
      </c>
      <c r="C47" s="489"/>
      <c r="D47" s="489"/>
      <c r="E47" s="489"/>
      <c r="F47" s="489"/>
      <c r="G47" s="489"/>
      <c r="H47" s="489"/>
      <c r="I47" s="489"/>
      <c r="J47" s="489"/>
      <c r="K47" s="489"/>
      <c r="L47" s="489"/>
      <c r="M47" s="489"/>
      <c r="N47" s="358"/>
      <c r="O47" s="357"/>
      <c r="P47" s="357"/>
      <c r="Q47" s="357"/>
      <c r="R47" s="412"/>
    </row>
    <row r="48" spans="1:18" s="310" customFormat="1">
      <c r="A48" s="340">
        <v>3</v>
      </c>
      <c r="B48" s="489" t="s">
        <v>61</v>
      </c>
      <c r="C48" s="489"/>
      <c r="D48" s="489"/>
      <c r="E48" s="489"/>
      <c r="F48" s="489"/>
      <c r="G48" s="489"/>
      <c r="H48" s="489"/>
      <c r="I48" s="489"/>
      <c r="J48" s="489"/>
      <c r="K48" s="489"/>
      <c r="L48" s="489"/>
      <c r="M48" s="489"/>
      <c r="N48" s="358"/>
      <c r="O48" s="357"/>
      <c r="P48" s="357"/>
      <c r="Q48" s="357"/>
      <c r="R48" s="412"/>
    </row>
    <row r="49" spans="1:18" s="310" customFormat="1">
      <c r="A49" s="340">
        <v>4</v>
      </c>
      <c r="B49" s="489" t="s">
        <v>62</v>
      </c>
      <c r="C49" s="489"/>
      <c r="D49" s="489"/>
      <c r="E49" s="489"/>
      <c r="F49" s="489"/>
      <c r="G49" s="489"/>
      <c r="H49" s="489"/>
      <c r="I49" s="489"/>
      <c r="J49" s="489"/>
      <c r="K49" s="489"/>
      <c r="L49" s="489"/>
      <c r="M49" s="489"/>
      <c r="N49" s="358"/>
      <c r="O49" s="357"/>
      <c r="P49" s="357"/>
      <c r="Q49" s="357"/>
      <c r="R49" s="412"/>
    </row>
    <row r="50" spans="1:18" s="310" customFormat="1">
      <c r="A50" s="340">
        <v>5</v>
      </c>
      <c r="B50" s="489" t="s">
        <v>63</v>
      </c>
      <c r="C50" s="489"/>
      <c r="D50" s="489"/>
      <c r="E50" s="489"/>
      <c r="F50" s="489"/>
      <c r="G50" s="489"/>
      <c r="H50" s="489"/>
      <c r="I50" s="489"/>
      <c r="J50" s="489"/>
      <c r="K50" s="489"/>
      <c r="L50" s="489"/>
      <c r="M50" s="489"/>
      <c r="N50" s="358"/>
      <c r="O50" s="357"/>
      <c r="P50" s="357"/>
      <c r="Q50" s="357"/>
      <c r="R50" s="412"/>
    </row>
    <row r="51" spans="1:18" s="310" customFormat="1">
      <c r="A51" s="341">
        <v>6</v>
      </c>
      <c r="B51" s="485" t="s">
        <v>64</v>
      </c>
      <c r="C51" s="485"/>
      <c r="D51" s="485"/>
      <c r="E51" s="485"/>
      <c r="F51" s="485"/>
      <c r="G51" s="485"/>
      <c r="H51" s="485"/>
      <c r="I51" s="485"/>
      <c r="J51" s="485"/>
      <c r="K51" s="485"/>
      <c r="L51" s="485"/>
      <c r="M51" s="485"/>
      <c r="N51" s="358"/>
      <c r="O51" s="357"/>
      <c r="P51" s="357"/>
      <c r="Q51" s="357"/>
      <c r="R51" s="412"/>
    </row>
    <row r="52" spans="1:18" s="310" customFormat="1" ht="12.75" customHeight="1">
      <c r="A52" s="342">
        <v>7</v>
      </c>
      <c r="B52" s="486" t="s">
        <v>65</v>
      </c>
      <c r="C52" s="486"/>
      <c r="D52" s="486"/>
      <c r="E52" s="486"/>
      <c r="F52" s="486"/>
      <c r="G52" s="486"/>
      <c r="H52" s="486"/>
      <c r="I52" s="486"/>
      <c r="J52" s="486"/>
      <c r="K52" s="486"/>
      <c r="L52" s="486"/>
      <c r="M52" s="486"/>
      <c r="N52" s="359"/>
      <c r="O52" s="357"/>
      <c r="P52" s="357"/>
      <c r="Q52" s="357"/>
      <c r="R52" s="412"/>
    </row>
    <row r="53" spans="1:18" ht="12.75" customHeight="1">
      <c r="A53" s="343"/>
      <c r="B53" s="344"/>
      <c r="C53" s="344"/>
      <c r="D53" s="344"/>
      <c r="E53" s="344"/>
      <c r="F53" s="344"/>
      <c r="G53" s="344"/>
      <c r="H53" s="344"/>
      <c r="I53" s="344"/>
      <c r="J53" s="354"/>
      <c r="K53" s="354"/>
      <c r="L53" s="354"/>
      <c r="M53" s="319"/>
      <c r="N53" s="354"/>
      <c r="O53" s="354"/>
      <c r="P53" s="354"/>
      <c r="Q53" s="354"/>
    </row>
    <row r="54" spans="1:18" ht="20.25" customHeight="1">
      <c r="N54" s="360"/>
      <c r="O54" s="360"/>
    </row>
    <row r="55" spans="1:18" ht="27" customHeight="1"/>
  </sheetData>
  <sheetProtection selectLockedCells="1" selectUnlockedCells="1"/>
  <mergeCells count="31">
    <mergeCell ref="B50:M50"/>
    <mergeCell ref="A1:C1"/>
    <mergeCell ref="A2:C2"/>
    <mergeCell ref="A4:Q4"/>
    <mergeCell ref="J5:K5"/>
    <mergeCell ref="A3:N3"/>
    <mergeCell ref="N5:N6"/>
    <mergeCell ref="O5:O6"/>
    <mergeCell ref="P5:P6"/>
    <mergeCell ref="Q5:Q6"/>
    <mergeCell ref="F43:H43"/>
    <mergeCell ref="J43:L43"/>
    <mergeCell ref="I5:I6"/>
    <mergeCell ref="L5:L6"/>
    <mergeCell ref="M5:M6"/>
    <mergeCell ref="R5:R6"/>
    <mergeCell ref="B51:M51"/>
    <mergeCell ref="B52:M52"/>
    <mergeCell ref="A5:A6"/>
    <mergeCell ref="B5:B6"/>
    <mergeCell ref="C5:C6"/>
    <mergeCell ref="D5:D6"/>
    <mergeCell ref="E5:E6"/>
    <mergeCell ref="F5:F6"/>
    <mergeCell ref="G5:G6"/>
    <mergeCell ref="H5:H6"/>
    <mergeCell ref="A45:M45"/>
    <mergeCell ref="B46:M46"/>
    <mergeCell ref="B47:M47"/>
    <mergeCell ref="B48:M48"/>
    <mergeCell ref="B49:M49"/>
  </mergeCells>
  <phoneticPr fontId="56" type="noConversion"/>
  <pageMargins left="0.23622047244094491" right="0.23622047244094491" top="0.74803149606299213" bottom="0.74803149606299213" header="0.31496062992125984" footer="0.31496062992125984"/>
  <pageSetup paperSize="9" scale="94" orientation="landscape" horizontalDpi="300" verticalDpi="300" r:id="rId1"/>
  <headerFooter scaleWithDoc="0" alignWithMargins="0">
    <oddFooter>&amp;LZP.26.5.2026&amp;CPakiet 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464FD-7D7C-4996-A461-4C8DDFF2C80B}">
  <dimension ref="A1:IV35"/>
  <sheetViews>
    <sheetView topLeftCell="A4" zoomScale="105" zoomScaleNormal="105" zoomScaleSheetLayoutView="75" workbookViewId="0">
      <selection activeCell="Q14" sqref="Q14"/>
    </sheetView>
  </sheetViews>
  <sheetFormatPr defaultColWidth="8.85546875" defaultRowHeight="15"/>
  <cols>
    <col min="1" max="1" width="4.7109375" style="295" customWidth="1"/>
    <col min="2" max="2" width="5.7109375" style="295" customWidth="1"/>
    <col min="3" max="3" width="26.42578125" style="295" customWidth="1"/>
    <col min="4" max="4" width="9.5703125" style="295" customWidth="1"/>
    <col min="5" max="5" width="9.5703125" style="295" bestFit="1" customWidth="1"/>
    <col min="6" max="6" width="7" style="296" customWidth="1"/>
    <col min="7" max="7" width="7.28515625" style="295" bestFit="1" customWidth="1"/>
    <col min="8" max="8" width="10.5703125" style="296" bestFit="1" customWidth="1"/>
    <col min="9" max="9" width="11.42578125" style="295" customWidth="1"/>
    <col min="10" max="10" width="4.140625" style="295" bestFit="1" customWidth="1"/>
    <col min="11" max="11" width="9" style="295" customWidth="1"/>
    <col min="12" max="12" width="11.7109375" style="295" bestFit="1" customWidth="1"/>
    <col min="13" max="13" width="11.42578125" style="295" bestFit="1" customWidth="1"/>
    <col min="14" max="14" width="11" style="295" customWidth="1"/>
    <col min="15" max="15" width="11.5703125" style="295" customWidth="1"/>
    <col min="16" max="16" width="15.28515625" style="295" customWidth="1"/>
    <col min="17" max="17" width="12.5703125" style="295" customWidth="1"/>
    <col min="18" max="18" width="10.140625" style="295" customWidth="1"/>
    <col min="19" max="255" width="8.7109375" style="295" bestFit="1" customWidth="1"/>
    <col min="256" max="256" width="11.5703125" style="295" bestFit="1" customWidth="1"/>
  </cols>
  <sheetData>
    <row r="1" spans="1:256" s="1" customFormat="1" ht="15.75">
      <c r="A1" s="470" t="s">
        <v>0</v>
      </c>
      <c r="B1" s="470"/>
      <c r="C1" s="470"/>
      <c r="F1" s="92"/>
      <c r="H1" s="92"/>
      <c r="N1" s="1" t="s">
        <v>1</v>
      </c>
    </row>
    <row r="2" spans="1:256" s="1" customFormat="1" ht="15.75">
      <c r="A2" s="471"/>
      <c r="B2" s="471"/>
      <c r="C2" s="471"/>
      <c r="F2" s="92"/>
      <c r="H2" s="92"/>
    </row>
    <row r="3" spans="1:256" s="1" customFormat="1" ht="15.75">
      <c r="A3" s="472" t="s">
        <v>66</v>
      </c>
      <c r="B3" s="472"/>
      <c r="C3" s="472"/>
      <c r="D3" s="472"/>
      <c r="E3" s="472"/>
      <c r="F3" s="472"/>
      <c r="G3" s="472"/>
      <c r="H3" s="472"/>
      <c r="I3" s="472"/>
      <c r="J3" s="472"/>
      <c r="K3" s="472"/>
      <c r="L3" s="472"/>
      <c r="M3" s="472"/>
      <c r="N3" s="472"/>
      <c r="O3" s="295"/>
      <c r="P3" s="295"/>
    </row>
    <row r="4" spans="1:256" ht="30.75" customHeight="1">
      <c r="A4" s="499" t="s">
        <v>187</v>
      </c>
      <c r="B4" s="499"/>
      <c r="C4" s="499"/>
      <c r="D4" s="499"/>
      <c r="E4" s="499"/>
      <c r="F4" s="499"/>
      <c r="G4" s="499"/>
      <c r="H4" s="499"/>
      <c r="I4" s="499"/>
      <c r="J4" s="499"/>
      <c r="K4" s="499"/>
      <c r="L4" s="499"/>
      <c r="M4" s="499"/>
      <c r="N4" s="499"/>
      <c r="O4" s="365"/>
      <c r="P4" s="365"/>
      <c r="Q4" s="365"/>
      <c r="R4" s="365"/>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s="1" customFormat="1" ht="22.5" customHeight="1">
      <c r="A5" s="474" t="s">
        <v>67</v>
      </c>
      <c r="B5" s="474"/>
      <c r="C5" s="474"/>
      <c r="D5" s="474"/>
      <c r="E5" s="474"/>
      <c r="F5" s="474"/>
      <c r="G5" s="474"/>
      <c r="H5" s="474"/>
      <c r="I5" s="474"/>
      <c r="J5" s="474"/>
      <c r="K5" s="474"/>
      <c r="L5" s="474"/>
      <c r="M5" s="474"/>
      <c r="N5" s="474"/>
      <c r="O5" s="474"/>
    </row>
    <row r="6" spans="1:256" s="1" customFormat="1" ht="16.149999999999999" customHeight="1">
      <c r="A6" s="464" t="s">
        <v>2</v>
      </c>
      <c r="B6" s="464" t="s">
        <v>3</v>
      </c>
      <c r="C6" s="464" t="s">
        <v>4</v>
      </c>
      <c r="D6" s="464" t="s">
        <v>5</v>
      </c>
      <c r="E6" s="464" t="s">
        <v>6</v>
      </c>
      <c r="F6" s="464" t="s">
        <v>7</v>
      </c>
      <c r="G6" s="464" t="s">
        <v>8</v>
      </c>
      <c r="H6" s="464" t="s">
        <v>9</v>
      </c>
      <c r="I6" s="464" t="s">
        <v>68</v>
      </c>
      <c r="J6" s="466" t="s">
        <v>10</v>
      </c>
      <c r="K6" s="466"/>
      <c r="L6" s="464" t="s">
        <v>11</v>
      </c>
      <c r="M6" s="464" t="s">
        <v>69</v>
      </c>
      <c r="N6" s="464" t="s">
        <v>12</v>
      </c>
      <c r="O6" s="466" t="s">
        <v>13</v>
      </c>
      <c r="P6" s="464" t="s">
        <v>14</v>
      </c>
      <c r="Q6" s="466" t="s">
        <v>15</v>
      </c>
      <c r="R6" s="467" t="s">
        <v>16</v>
      </c>
    </row>
    <row r="7" spans="1:256" s="89" customFormat="1" ht="90.75" customHeight="1">
      <c r="A7" s="464"/>
      <c r="B7" s="464"/>
      <c r="C7" s="464"/>
      <c r="D7" s="464"/>
      <c r="E7" s="464"/>
      <c r="F7" s="464"/>
      <c r="G7" s="464"/>
      <c r="H7" s="464"/>
      <c r="I7" s="464"/>
      <c r="J7" s="3" t="s">
        <v>17</v>
      </c>
      <c r="K7" s="3" t="s">
        <v>70</v>
      </c>
      <c r="L7" s="464"/>
      <c r="M7" s="464"/>
      <c r="N7" s="464"/>
      <c r="O7" s="466"/>
      <c r="P7" s="464"/>
      <c r="Q7" s="466"/>
      <c r="R7" s="467"/>
    </row>
    <row r="8" spans="1:256" s="108" customFormat="1" ht="15.75">
      <c r="A8" s="4">
        <v>1</v>
      </c>
      <c r="B8" s="4">
        <v>2</v>
      </c>
      <c r="C8" s="4">
        <v>3</v>
      </c>
      <c r="D8" s="4">
        <v>4</v>
      </c>
      <c r="E8" s="4">
        <v>5</v>
      </c>
      <c r="F8" s="4">
        <v>6</v>
      </c>
      <c r="G8" s="4">
        <v>7</v>
      </c>
      <c r="H8" s="4">
        <v>8</v>
      </c>
      <c r="I8" s="4">
        <v>9</v>
      </c>
      <c r="J8" s="4">
        <v>10</v>
      </c>
      <c r="K8" s="4">
        <v>11</v>
      </c>
      <c r="L8" s="4">
        <v>12</v>
      </c>
      <c r="M8" s="4">
        <v>13</v>
      </c>
      <c r="N8" s="4">
        <v>14</v>
      </c>
      <c r="O8" s="4">
        <v>15</v>
      </c>
      <c r="P8" s="4">
        <v>16</v>
      </c>
      <c r="Q8" s="4">
        <v>17</v>
      </c>
      <c r="R8" s="84">
        <v>18</v>
      </c>
    </row>
    <row r="9" spans="1:256" s="108" customFormat="1" ht="15.75">
      <c r="A9" s="226">
        <v>1</v>
      </c>
      <c r="B9" s="226" t="s">
        <v>27</v>
      </c>
      <c r="C9" s="297" t="s">
        <v>71</v>
      </c>
      <c r="D9" s="226" t="s">
        <v>72</v>
      </c>
      <c r="E9" s="226" t="s">
        <v>26</v>
      </c>
      <c r="F9" s="226">
        <v>36</v>
      </c>
      <c r="G9" s="4"/>
      <c r="H9" s="298"/>
      <c r="I9" s="4"/>
      <c r="J9" s="77"/>
      <c r="K9" s="4"/>
      <c r="L9" s="4"/>
      <c r="M9" s="4"/>
      <c r="N9" s="4"/>
      <c r="O9" s="308"/>
      <c r="P9" s="135"/>
      <c r="Q9" s="5" t="s">
        <v>123</v>
      </c>
      <c r="R9" s="75"/>
    </row>
    <row r="10" spans="1:256" s="108" customFormat="1" ht="15.75">
      <c r="A10" s="226">
        <v>2</v>
      </c>
      <c r="B10" s="226" t="s">
        <v>29</v>
      </c>
      <c r="C10" s="297" t="s">
        <v>73</v>
      </c>
      <c r="D10" s="226" t="s">
        <v>72</v>
      </c>
      <c r="E10" s="226" t="s">
        <v>26</v>
      </c>
      <c r="F10" s="226">
        <v>36</v>
      </c>
      <c r="G10" s="4"/>
      <c r="H10" s="298"/>
      <c r="I10" s="4"/>
      <c r="J10" s="77"/>
      <c r="K10" s="4"/>
      <c r="L10" s="4"/>
      <c r="M10" s="4"/>
      <c r="N10" s="4"/>
      <c r="O10" s="308"/>
      <c r="P10" s="135"/>
      <c r="Q10" s="5" t="s">
        <v>123</v>
      </c>
      <c r="R10" s="75"/>
    </row>
    <row r="11" spans="1:256" s="1" customFormat="1" ht="15.75">
      <c r="A11" s="226">
        <v>3</v>
      </c>
      <c r="B11" s="226" t="s">
        <v>29</v>
      </c>
      <c r="C11" s="297" t="s">
        <v>74</v>
      </c>
      <c r="D11" s="226" t="s">
        <v>72</v>
      </c>
      <c r="E11" s="226" t="s">
        <v>26</v>
      </c>
      <c r="F11" s="226">
        <v>180</v>
      </c>
      <c r="G11" s="299"/>
      <c r="H11" s="300"/>
      <c r="I11" s="4"/>
      <c r="J11" s="77"/>
      <c r="K11" s="4"/>
      <c r="L11" s="15"/>
      <c r="M11" s="4"/>
      <c r="N11" s="15"/>
      <c r="O11" s="308"/>
      <c r="P11" s="15"/>
      <c r="Q11" s="5" t="s">
        <v>123</v>
      </c>
      <c r="R11" s="75"/>
    </row>
    <row r="12" spans="1:256" s="1" customFormat="1" ht="15.75">
      <c r="A12" s="226">
        <v>4</v>
      </c>
      <c r="B12" s="226">
        <v>0</v>
      </c>
      <c r="C12" s="297" t="s">
        <v>74</v>
      </c>
      <c r="D12" s="226" t="s">
        <v>72</v>
      </c>
      <c r="E12" s="226" t="s">
        <v>26</v>
      </c>
      <c r="F12" s="226">
        <v>144</v>
      </c>
      <c r="G12" s="299"/>
      <c r="H12" s="300"/>
      <c r="I12" s="4"/>
      <c r="J12" s="77"/>
      <c r="K12" s="4"/>
      <c r="L12" s="15"/>
      <c r="M12" s="4"/>
      <c r="N12" s="15"/>
      <c r="O12" s="308"/>
      <c r="P12" s="15"/>
      <c r="Q12" s="5" t="s">
        <v>123</v>
      </c>
      <c r="R12" s="75"/>
    </row>
    <row r="13" spans="1:256" s="1" customFormat="1" ht="15.75">
      <c r="A13" s="226">
        <v>5</v>
      </c>
      <c r="B13" s="226">
        <v>1</v>
      </c>
      <c r="C13" s="297" t="s">
        <v>75</v>
      </c>
      <c r="D13" s="226" t="s">
        <v>72</v>
      </c>
      <c r="E13" s="226" t="s">
        <v>26</v>
      </c>
      <c r="F13" s="226">
        <v>36</v>
      </c>
      <c r="G13" s="299"/>
      <c r="H13" s="300"/>
      <c r="I13" s="4"/>
      <c r="J13" s="77"/>
      <c r="K13" s="4"/>
      <c r="L13" s="15"/>
      <c r="M13" s="4"/>
      <c r="N13" s="15"/>
      <c r="O13" s="308"/>
      <c r="P13" s="15"/>
      <c r="Q13" s="5" t="s">
        <v>123</v>
      </c>
      <c r="R13" s="75"/>
    </row>
    <row r="14" spans="1:256" s="1" customFormat="1" ht="15.75">
      <c r="A14" s="226">
        <v>6</v>
      </c>
      <c r="B14" s="226">
        <v>2</v>
      </c>
      <c r="C14" s="297" t="s">
        <v>31</v>
      </c>
      <c r="D14" s="226" t="s">
        <v>72</v>
      </c>
      <c r="E14" s="226" t="s">
        <v>26</v>
      </c>
      <c r="F14" s="226">
        <v>108</v>
      </c>
      <c r="G14" s="299"/>
      <c r="H14" s="300"/>
      <c r="I14" s="4"/>
      <c r="J14" s="77"/>
      <c r="K14" s="4"/>
      <c r="L14" s="15"/>
      <c r="M14" s="4"/>
      <c r="N14" s="53"/>
      <c r="O14" s="308"/>
      <c r="P14" s="15"/>
      <c r="Q14" s="5" t="s">
        <v>123</v>
      </c>
      <c r="R14" s="75"/>
    </row>
    <row r="15" spans="1:256" s="1" customFormat="1" ht="15.75">
      <c r="A15" s="226">
        <v>7</v>
      </c>
      <c r="B15" s="226">
        <v>5</v>
      </c>
      <c r="C15" s="297" t="s">
        <v>76</v>
      </c>
      <c r="D15" s="226" t="s">
        <v>77</v>
      </c>
      <c r="E15" s="226" t="s">
        <v>26</v>
      </c>
      <c r="F15" s="226">
        <v>36</v>
      </c>
      <c r="G15" s="299"/>
      <c r="H15" s="300"/>
      <c r="I15" s="4"/>
      <c r="J15" s="77"/>
      <c r="K15" s="4"/>
      <c r="L15" s="15"/>
      <c r="M15" s="4"/>
      <c r="N15" s="53"/>
      <c r="O15" s="308"/>
      <c r="P15" s="15"/>
      <c r="Q15" s="5" t="s">
        <v>123</v>
      </c>
      <c r="R15" s="75"/>
    </row>
    <row r="16" spans="1:256" s="1" customFormat="1" ht="15.75">
      <c r="A16" s="226">
        <v>8</v>
      </c>
      <c r="B16" s="226">
        <v>5</v>
      </c>
      <c r="C16" s="297" t="s">
        <v>31</v>
      </c>
      <c r="D16" s="226" t="s">
        <v>72</v>
      </c>
      <c r="E16" s="226" t="s">
        <v>26</v>
      </c>
      <c r="F16" s="226">
        <v>36</v>
      </c>
      <c r="G16" s="299"/>
      <c r="H16" s="300"/>
      <c r="I16" s="4"/>
      <c r="J16" s="77"/>
      <c r="K16" s="4"/>
      <c r="L16" s="15"/>
      <c r="M16" s="4"/>
      <c r="N16" s="15"/>
      <c r="O16" s="308"/>
      <c r="P16" s="15"/>
      <c r="Q16" s="5" t="s">
        <v>123</v>
      </c>
      <c r="R16" s="75"/>
    </row>
    <row r="17" spans="1:18" s="1" customFormat="1" ht="31.5">
      <c r="A17" s="226">
        <v>9</v>
      </c>
      <c r="B17" s="226">
        <v>5</v>
      </c>
      <c r="C17" s="301" t="s">
        <v>78</v>
      </c>
      <c r="D17" s="226" t="s">
        <v>79</v>
      </c>
      <c r="E17" s="226" t="s">
        <v>26</v>
      </c>
      <c r="F17" s="226">
        <v>12</v>
      </c>
      <c r="G17" s="302"/>
      <c r="H17" s="303"/>
      <c r="I17" s="4"/>
      <c r="J17" s="77"/>
      <c r="K17" s="4"/>
      <c r="L17" s="15"/>
      <c r="M17" s="4"/>
      <c r="N17" s="15"/>
      <c r="O17" s="308"/>
      <c r="P17" s="15"/>
      <c r="Q17" s="5" t="s">
        <v>123</v>
      </c>
      <c r="R17" s="75"/>
    </row>
    <row r="18" spans="1:18" s="1" customFormat="1" ht="15.75">
      <c r="A18" s="226">
        <v>10</v>
      </c>
      <c r="B18" s="149">
        <v>2</v>
      </c>
      <c r="C18" s="17" t="s">
        <v>80</v>
      </c>
      <c r="D18" s="149" t="s">
        <v>81</v>
      </c>
      <c r="E18" s="226" t="s">
        <v>26</v>
      </c>
      <c r="F18" s="149">
        <v>36</v>
      </c>
      <c r="G18" s="299"/>
      <c r="H18" s="300"/>
      <c r="I18" s="4"/>
      <c r="J18" s="77"/>
      <c r="K18" s="4"/>
      <c r="L18" s="15"/>
      <c r="M18" s="4"/>
      <c r="N18" s="15"/>
      <c r="O18" s="308"/>
      <c r="P18" s="15"/>
      <c r="Q18" s="5" t="s">
        <v>123</v>
      </c>
      <c r="R18" s="75"/>
    </row>
    <row r="19" spans="1:18" s="1" customFormat="1" ht="15.75">
      <c r="A19" s="226">
        <v>11</v>
      </c>
      <c r="B19" s="226" t="s">
        <v>23</v>
      </c>
      <c r="C19" s="17" t="s">
        <v>82</v>
      </c>
      <c r="D19" s="149" t="s">
        <v>81</v>
      </c>
      <c r="E19" s="226" t="s">
        <v>26</v>
      </c>
      <c r="F19" s="149">
        <v>36</v>
      </c>
      <c r="G19" s="299"/>
      <c r="H19" s="300"/>
      <c r="I19" s="4"/>
      <c r="J19" s="77"/>
      <c r="K19" s="4"/>
      <c r="L19" s="15"/>
      <c r="M19" s="4"/>
      <c r="N19" s="15"/>
      <c r="O19" s="308"/>
      <c r="P19" s="15"/>
      <c r="Q19" s="5" t="s">
        <v>123</v>
      </c>
      <c r="R19" s="75"/>
    </row>
    <row r="20" spans="1:18" ht="15.75">
      <c r="A20" s="226">
        <v>12</v>
      </c>
      <c r="B20" s="226" t="s">
        <v>27</v>
      </c>
      <c r="C20" s="297" t="s">
        <v>83</v>
      </c>
      <c r="D20" s="226" t="s">
        <v>72</v>
      </c>
      <c r="E20" s="226" t="s">
        <v>26</v>
      </c>
      <c r="F20" s="226">
        <v>36</v>
      </c>
      <c r="G20" s="4"/>
      <c r="H20" s="298"/>
      <c r="I20" s="4"/>
      <c r="J20" s="77"/>
      <c r="K20" s="4"/>
      <c r="L20" s="4"/>
      <c r="M20" s="4"/>
      <c r="N20" s="4"/>
      <c r="O20" s="308"/>
      <c r="P20" s="135"/>
      <c r="Q20" s="5" t="s">
        <v>123</v>
      </c>
      <c r="R20" s="75"/>
    </row>
    <row r="21" spans="1:18" ht="17.25" customHeight="1">
      <c r="A21" s="226">
        <v>13</v>
      </c>
      <c r="B21" s="304">
        <v>0</v>
      </c>
      <c r="C21" s="117" t="s">
        <v>84</v>
      </c>
      <c r="D21" s="232" t="s">
        <v>85</v>
      </c>
      <c r="E21" s="304" t="s">
        <v>26</v>
      </c>
      <c r="F21" s="232">
        <v>36</v>
      </c>
      <c r="G21" s="84"/>
      <c r="H21" s="305"/>
      <c r="I21" s="4"/>
      <c r="J21" s="77"/>
      <c r="K21" s="4"/>
      <c r="L21" s="4"/>
      <c r="M21" s="4"/>
      <c r="N21" s="4"/>
      <c r="O21" s="308"/>
      <c r="P21" s="135"/>
      <c r="Q21" s="5" t="s">
        <v>123</v>
      </c>
      <c r="R21" s="75"/>
    </row>
    <row r="22" spans="1:18" ht="20.25" customHeight="1">
      <c r="A22" s="226">
        <v>14</v>
      </c>
      <c r="B22" s="304">
        <v>1</v>
      </c>
      <c r="C22" s="117" t="s">
        <v>84</v>
      </c>
      <c r="D22" s="232" t="s">
        <v>85</v>
      </c>
      <c r="E22" s="304" t="s">
        <v>26</v>
      </c>
      <c r="F22" s="232">
        <v>12</v>
      </c>
      <c r="G22" s="84"/>
      <c r="H22" s="305"/>
      <c r="I22" s="4"/>
      <c r="J22" s="77"/>
      <c r="K22" s="4"/>
      <c r="L22" s="4"/>
      <c r="M22" s="4"/>
      <c r="N22" s="4"/>
      <c r="O22" s="308"/>
      <c r="P22" s="135"/>
      <c r="Q22" s="5" t="s">
        <v>123</v>
      </c>
      <c r="R22" s="75"/>
    </row>
    <row r="23" spans="1:18" ht="31.5" customHeight="1">
      <c r="A23" s="226">
        <v>15</v>
      </c>
      <c r="B23" s="304" t="s">
        <v>29</v>
      </c>
      <c r="C23" s="117" t="s">
        <v>86</v>
      </c>
      <c r="D23" s="232" t="s">
        <v>87</v>
      </c>
      <c r="E23" s="304" t="s">
        <v>26</v>
      </c>
      <c r="F23" s="232">
        <v>36</v>
      </c>
      <c r="G23" s="84"/>
      <c r="H23" s="306"/>
      <c r="I23" s="4"/>
      <c r="J23" s="77"/>
      <c r="K23" s="4"/>
      <c r="L23" s="4"/>
      <c r="M23" s="4"/>
      <c r="N23" s="4"/>
      <c r="O23" s="308"/>
      <c r="P23" s="135"/>
      <c r="Q23" s="5" t="s">
        <v>123</v>
      </c>
      <c r="R23" s="75"/>
    </row>
    <row r="24" spans="1:18" ht="18" customHeight="1">
      <c r="A24" s="226">
        <v>16</v>
      </c>
      <c r="B24" s="304" t="s">
        <v>29</v>
      </c>
      <c r="C24" s="117" t="s">
        <v>84</v>
      </c>
      <c r="D24" s="232" t="s">
        <v>85</v>
      </c>
      <c r="E24" s="304" t="s">
        <v>26</v>
      </c>
      <c r="F24" s="232">
        <v>36</v>
      </c>
      <c r="G24" s="84"/>
      <c r="H24" s="305"/>
      <c r="I24" s="4"/>
      <c r="J24" s="77"/>
      <c r="K24" s="4"/>
      <c r="L24" s="4"/>
      <c r="M24" s="4"/>
      <c r="N24" s="4"/>
      <c r="O24" s="308"/>
      <c r="P24" s="135"/>
      <c r="Q24" s="5" t="s">
        <v>123</v>
      </c>
      <c r="R24" s="75"/>
    </row>
    <row r="25" spans="1:18" s="295" customFormat="1" ht="12.75" customHeight="1">
      <c r="G25" s="496" t="s">
        <v>88</v>
      </c>
      <c r="H25" s="496"/>
      <c r="I25" s="367">
        <f>SUM(I9:I24)</f>
        <v>0</v>
      </c>
      <c r="J25" s="474" t="s">
        <v>89</v>
      </c>
      <c r="K25" s="474"/>
      <c r="L25" s="474"/>
      <c r="M25" s="126">
        <f>SUM(M9:M24)</f>
        <v>0</v>
      </c>
    </row>
    <row r="27" spans="1:18" s="1" customFormat="1" ht="12.75" customHeight="1">
      <c r="A27" s="497" t="s">
        <v>58</v>
      </c>
      <c r="B27" s="497"/>
      <c r="C27" s="497"/>
      <c r="D27" s="497"/>
      <c r="E27" s="497"/>
      <c r="F27" s="497"/>
      <c r="G27" s="497"/>
      <c r="H27" s="497"/>
      <c r="I27" s="497"/>
    </row>
    <row r="28" spans="1:18" s="1" customFormat="1" ht="18.75" customHeight="1">
      <c r="A28" s="307">
        <v>1</v>
      </c>
      <c r="B28" s="498" t="s">
        <v>90</v>
      </c>
      <c r="C28" s="498"/>
      <c r="D28" s="498"/>
      <c r="E28" s="498"/>
      <c r="F28" s="498"/>
      <c r="G28" s="498"/>
      <c r="H28" s="498"/>
      <c r="I28" s="498"/>
    </row>
    <row r="29" spans="1:18" s="1" customFormat="1" ht="15.75">
      <c r="A29" s="307">
        <v>2</v>
      </c>
      <c r="B29" s="495" t="s">
        <v>91</v>
      </c>
      <c r="C29" s="495"/>
      <c r="D29" s="495"/>
      <c r="E29" s="495"/>
      <c r="F29" s="495"/>
      <c r="G29" s="495"/>
      <c r="H29" s="495"/>
      <c r="I29" s="495"/>
    </row>
    <row r="30" spans="1:18" s="1" customFormat="1" ht="15.75">
      <c r="A30" s="307">
        <v>3</v>
      </c>
      <c r="B30" s="495" t="s">
        <v>92</v>
      </c>
      <c r="C30" s="495"/>
      <c r="D30" s="495"/>
      <c r="E30" s="495"/>
      <c r="F30" s="495"/>
      <c r="G30" s="495"/>
      <c r="H30" s="495"/>
      <c r="I30" s="495"/>
    </row>
    <row r="31" spans="1:18" s="1" customFormat="1" ht="15.75">
      <c r="A31" s="307">
        <v>4</v>
      </c>
      <c r="B31" s="495" t="s">
        <v>63</v>
      </c>
      <c r="C31" s="495"/>
      <c r="D31" s="495"/>
      <c r="E31" s="495"/>
      <c r="F31" s="495"/>
      <c r="G31" s="495"/>
      <c r="H31" s="495"/>
      <c r="I31" s="495"/>
    </row>
    <row r="32" spans="1:18" s="1" customFormat="1" ht="15.75">
      <c r="A32" s="307">
        <v>5</v>
      </c>
      <c r="B32" s="495" t="s">
        <v>93</v>
      </c>
      <c r="C32" s="495"/>
      <c r="D32" s="495"/>
      <c r="E32" s="495"/>
      <c r="F32" s="495"/>
      <c r="G32" s="495"/>
      <c r="H32" s="495"/>
      <c r="I32" s="495"/>
    </row>
    <row r="34" spans="11:13" ht="15.75">
      <c r="K34" s="1"/>
      <c r="L34" s="1"/>
      <c r="M34" s="1"/>
    </row>
    <row r="35" spans="11:13" ht="15.75">
      <c r="K35" s="108"/>
      <c r="L35" s="108"/>
      <c r="M35" s="108"/>
    </row>
  </sheetData>
  <sheetProtection selectLockedCells="1" selectUnlockedCells="1"/>
  <mergeCells count="30">
    <mergeCell ref="A1:C1"/>
    <mergeCell ref="A2:C2"/>
    <mergeCell ref="A3:N3"/>
    <mergeCell ref="A5:O5"/>
    <mergeCell ref="A4:N4"/>
    <mergeCell ref="B32:I32"/>
    <mergeCell ref="A6:A7"/>
    <mergeCell ref="B6:B7"/>
    <mergeCell ref="C6:C7"/>
    <mergeCell ref="D6:D7"/>
    <mergeCell ref="E6:E7"/>
    <mergeCell ref="F6:F7"/>
    <mergeCell ref="G6:G7"/>
    <mergeCell ref="H6:H7"/>
    <mergeCell ref="G25:H25"/>
    <mergeCell ref="A27:I27"/>
    <mergeCell ref="B28:I28"/>
    <mergeCell ref="B29:I29"/>
    <mergeCell ref="B30:I30"/>
    <mergeCell ref="I6:I7"/>
    <mergeCell ref="O6:O7"/>
    <mergeCell ref="P6:P7"/>
    <mergeCell ref="Q6:Q7"/>
    <mergeCell ref="R6:R7"/>
    <mergeCell ref="B31:I31"/>
    <mergeCell ref="J25:L25"/>
    <mergeCell ref="J6:K6"/>
    <mergeCell ref="L6:L7"/>
    <mergeCell ref="M6:M7"/>
    <mergeCell ref="N6:N7"/>
  </mergeCells>
  <phoneticPr fontId="56" type="noConversion"/>
  <pageMargins left="0.19685039370078741" right="0.19685039370078741" top="0.23622047244094491" bottom="0.51181102362204722" header="0.51181102362204722" footer="0.23622047244094491"/>
  <pageSetup paperSize="9" scale="77" firstPageNumber="17" orientation="landscape" useFirstPageNumber="1" horizontalDpi="300" verticalDpi="300" r:id="rId1"/>
  <headerFooter scaleWithDoc="0" alignWithMargins="0">
    <oddFooter>&amp;LZP.26.5.2026&amp;CPakiet 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2036E-3B65-423A-BE47-CFDB622C8A1D}">
  <dimension ref="A1:IV25"/>
  <sheetViews>
    <sheetView zoomScaleNormal="100" zoomScaleSheetLayoutView="90" workbookViewId="0">
      <selection activeCell="O9" sqref="O9"/>
    </sheetView>
  </sheetViews>
  <sheetFormatPr defaultColWidth="11.5703125" defaultRowHeight="15"/>
  <cols>
    <col min="1" max="1" width="4" style="156" bestFit="1" customWidth="1"/>
    <col min="2" max="2" width="65.42578125" style="156" bestFit="1" customWidth="1"/>
    <col min="3" max="3" width="7" style="156" bestFit="1" customWidth="1"/>
    <col min="4" max="4" width="7.5703125" style="156" bestFit="1" customWidth="1"/>
    <col min="5" max="5" width="10.42578125" style="156" bestFit="1" customWidth="1"/>
    <col min="6" max="6" width="9.7109375" style="156" bestFit="1" customWidth="1"/>
    <col min="7" max="7" width="11.5703125" style="274" bestFit="1" customWidth="1"/>
    <col min="8" max="8" width="4.28515625" style="156" bestFit="1" customWidth="1"/>
    <col min="9" max="9" width="8.140625" style="156" bestFit="1" customWidth="1"/>
    <col min="10" max="10" width="11" style="156" bestFit="1" customWidth="1"/>
    <col min="11" max="11" width="10.140625" style="156" bestFit="1" customWidth="1"/>
    <col min="12" max="12" width="9.7109375" style="156" bestFit="1" customWidth="1"/>
    <col min="13" max="13" width="11.140625" style="156" bestFit="1" customWidth="1"/>
    <col min="14" max="14" width="21.5703125" style="156" bestFit="1" customWidth="1"/>
    <col min="15" max="15" width="10.42578125" style="156" bestFit="1" customWidth="1"/>
    <col min="16" max="16" width="11.5703125" style="156" bestFit="1"/>
    <col min="17" max="16384" width="11.5703125" style="156"/>
  </cols>
  <sheetData>
    <row r="1" spans="1:18" s="1" customFormat="1" ht="15.75">
      <c r="A1" s="505" t="s">
        <v>0</v>
      </c>
      <c r="B1" s="505"/>
      <c r="C1" s="505"/>
      <c r="F1" s="92"/>
      <c r="H1" s="92"/>
      <c r="N1" s="1" t="s">
        <v>1</v>
      </c>
    </row>
    <row r="2" spans="1:18" s="1" customFormat="1" ht="15.75">
      <c r="A2" s="471"/>
      <c r="B2" s="471"/>
      <c r="C2" s="471"/>
      <c r="F2" s="92"/>
      <c r="H2" s="92"/>
    </row>
    <row r="3" spans="1:18" ht="12.75" customHeight="1">
      <c r="A3" s="506" t="s">
        <v>94</v>
      </c>
      <c r="B3" s="506"/>
      <c r="C3" s="506"/>
      <c r="D3" s="506"/>
      <c r="E3" s="506"/>
      <c r="F3" s="506"/>
      <c r="G3" s="506"/>
      <c r="H3" s="506"/>
      <c r="I3" s="506"/>
      <c r="J3" s="506"/>
      <c r="K3" s="506"/>
      <c r="L3" s="506"/>
      <c r="M3" s="506"/>
      <c r="N3" s="506"/>
    </row>
    <row r="4" spans="1:18" customFormat="1" ht="30.75" customHeight="1">
      <c r="A4" s="499" t="s">
        <v>187</v>
      </c>
      <c r="B4" s="499"/>
      <c r="C4" s="499"/>
      <c r="D4" s="499"/>
      <c r="E4" s="499"/>
      <c r="F4" s="499"/>
      <c r="G4" s="499"/>
      <c r="H4" s="499"/>
      <c r="I4" s="499"/>
      <c r="J4" s="499"/>
      <c r="K4" s="499"/>
      <c r="L4" s="499"/>
      <c r="M4" s="499"/>
      <c r="N4" s="499"/>
      <c r="O4" s="365"/>
      <c r="P4" s="365"/>
      <c r="Q4" s="365"/>
      <c r="R4" s="365"/>
    </row>
    <row r="5" spans="1:18" s="158" customFormat="1" ht="16.899999999999999" customHeight="1">
      <c r="A5" s="507" t="s">
        <v>95</v>
      </c>
      <c r="B5" s="507"/>
      <c r="C5" s="507"/>
      <c r="D5" s="507"/>
      <c r="E5" s="507"/>
      <c r="F5" s="507"/>
      <c r="G5" s="507"/>
      <c r="H5" s="507"/>
      <c r="I5" s="507"/>
      <c r="J5" s="507"/>
      <c r="K5" s="507"/>
      <c r="L5" s="507"/>
      <c r="M5" s="507"/>
      <c r="O5" s="221"/>
    </row>
    <row r="6" spans="1:18" s="221" customFormat="1" ht="48.6" customHeight="1">
      <c r="A6" s="503" t="s">
        <v>2</v>
      </c>
      <c r="B6" s="504" t="s">
        <v>96</v>
      </c>
      <c r="C6" s="504" t="s">
        <v>6</v>
      </c>
      <c r="D6" s="504" t="s">
        <v>7</v>
      </c>
      <c r="E6" s="504" t="s">
        <v>97</v>
      </c>
      <c r="F6" s="504" t="s">
        <v>9</v>
      </c>
      <c r="G6" s="504" t="s">
        <v>98</v>
      </c>
      <c r="H6" s="484" t="s">
        <v>10</v>
      </c>
      <c r="I6" s="484"/>
      <c r="J6" s="504" t="s">
        <v>99</v>
      </c>
      <c r="K6" s="504" t="s">
        <v>100</v>
      </c>
      <c r="L6" s="504" t="s">
        <v>101</v>
      </c>
      <c r="M6" s="484" t="s">
        <v>13</v>
      </c>
      <c r="N6" s="504" t="s">
        <v>102</v>
      </c>
      <c r="O6" s="484" t="s">
        <v>15</v>
      </c>
      <c r="P6" s="484" t="s">
        <v>16</v>
      </c>
    </row>
    <row r="7" spans="1:18" s="272" customFormat="1" ht="55.9" customHeight="1">
      <c r="A7" s="503"/>
      <c r="B7" s="504"/>
      <c r="C7" s="504"/>
      <c r="D7" s="504"/>
      <c r="E7" s="504"/>
      <c r="F7" s="504"/>
      <c r="G7" s="504"/>
      <c r="H7" s="153" t="s">
        <v>17</v>
      </c>
      <c r="I7" s="153" t="s">
        <v>103</v>
      </c>
      <c r="J7" s="504"/>
      <c r="K7" s="504"/>
      <c r="L7" s="504"/>
      <c r="M7" s="484"/>
      <c r="N7" s="504"/>
      <c r="O7" s="484"/>
      <c r="P7" s="484"/>
    </row>
    <row r="8" spans="1:18" s="273" customFormat="1" ht="11.25" customHeight="1">
      <c r="A8" s="275">
        <v>1</v>
      </c>
      <c r="B8" s="165">
        <v>2</v>
      </c>
      <c r="C8" s="164">
        <v>3</v>
      </c>
      <c r="D8" s="165">
        <v>4</v>
      </c>
      <c r="E8" s="164">
        <v>5</v>
      </c>
      <c r="F8" s="164">
        <v>6</v>
      </c>
      <c r="G8" s="164">
        <v>7</v>
      </c>
      <c r="H8" s="165">
        <v>8</v>
      </c>
      <c r="I8" s="165">
        <v>9</v>
      </c>
      <c r="J8" s="165">
        <v>10</v>
      </c>
      <c r="K8" s="164">
        <v>11</v>
      </c>
      <c r="L8" s="164">
        <v>12</v>
      </c>
      <c r="M8" s="164">
        <v>13</v>
      </c>
      <c r="N8" s="165">
        <v>14</v>
      </c>
      <c r="O8" s="164">
        <v>15</v>
      </c>
      <c r="P8" s="164">
        <v>18</v>
      </c>
    </row>
    <row r="9" spans="1:18" s="158" customFormat="1" ht="64.5" customHeight="1">
      <c r="A9" s="160">
        <v>1</v>
      </c>
      <c r="B9" s="276" t="s">
        <v>104</v>
      </c>
      <c r="C9" s="280" t="s">
        <v>105</v>
      </c>
      <c r="D9" s="160">
        <v>1</v>
      </c>
      <c r="E9" s="277"/>
      <c r="F9" s="162"/>
      <c r="G9" s="162"/>
      <c r="H9" s="278"/>
      <c r="I9" s="291"/>
      <c r="J9" s="277"/>
      <c r="K9" s="153"/>
      <c r="L9" s="153"/>
      <c r="M9" s="292"/>
      <c r="N9" s="153"/>
      <c r="O9" s="161" t="s">
        <v>157</v>
      </c>
      <c r="P9" s="164"/>
    </row>
    <row r="10" spans="1:18" s="157" customFormat="1" ht="77.25" customHeight="1">
      <c r="A10" s="160">
        <v>2</v>
      </c>
      <c r="B10" s="279" t="s">
        <v>106</v>
      </c>
      <c r="C10" s="280" t="s">
        <v>105</v>
      </c>
      <c r="D10" s="281">
        <v>9</v>
      </c>
      <c r="E10" s="282"/>
      <c r="F10" s="283"/>
      <c r="G10" s="162"/>
      <c r="H10" s="278"/>
      <c r="I10" s="291"/>
      <c r="J10" s="277"/>
      <c r="K10" s="164"/>
      <c r="L10" s="164"/>
      <c r="M10" s="164"/>
      <c r="N10" s="293"/>
      <c r="O10" s="161" t="s">
        <v>157</v>
      </c>
      <c r="P10" s="171"/>
    </row>
    <row r="11" spans="1:18" s="157" customFormat="1" ht="77.25" customHeight="1">
      <c r="A11" s="160">
        <v>3</v>
      </c>
      <c r="B11" s="284" t="s">
        <v>107</v>
      </c>
      <c r="C11" s="280" t="s">
        <v>105</v>
      </c>
      <c r="D11" s="281">
        <v>9</v>
      </c>
      <c r="E11" s="282"/>
      <c r="F11" s="283"/>
      <c r="G11" s="162"/>
      <c r="H11" s="278"/>
      <c r="I11" s="291"/>
      <c r="J11" s="277"/>
      <c r="K11" s="164"/>
      <c r="L11" s="164"/>
      <c r="M11" s="164"/>
      <c r="N11" s="293"/>
      <c r="O11" s="161" t="s">
        <v>157</v>
      </c>
      <c r="P11" s="171"/>
    </row>
    <row r="12" spans="1:18" s="157" customFormat="1" ht="75">
      <c r="A12" s="160">
        <v>4</v>
      </c>
      <c r="B12" s="284" t="s">
        <v>108</v>
      </c>
      <c r="C12" s="280" t="s">
        <v>105</v>
      </c>
      <c r="D12" s="281">
        <v>6</v>
      </c>
      <c r="E12" s="282"/>
      <c r="F12" s="283"/>
      <c r="G12" s="162"/>
      <c r="H12" s="278"/>
      <c r="I12" s="291"/>
      <c r="J12" s="277"/>
      <c r="K12" s="164"/>
      <c r="L12" s="164"/>
      <c r="M12" s="164"/>
      <c r="N12" s="293"/>
      <c r="O12" s="161" t="s">
        <v>157</v>
      </c>
      <c r="P12" s="171"/>
    </row>
    <row r="13" spans="1:18" s="157" customFormat="1" ht="60">
      <c r="A13" s="160">
        <v>5</v>
      </c>
      <c r="B13" s="285" t="s">
        <v>109</v>
      </c>
      <c r="C13" s="280" t="s">
        <v>105</v>
      </c>
      <c r="D13" s="281">
        <v>80</v>
      </c>
      <c r="E13" s="282"/>
      <c r="F13" s="283"/>
      <c r="G13" s="162"/>
      <c r="H13" s="278"/>
      <c r="I13" s="291"/>
      <c r="J13" s="277"/>
      <c r="K13" s="164"/>
      <c r="L13" s="164"/>
      <c r="M13" s="164"/>
      <c r="N13" s="293"/>
      <c r="O13" s="161" t="s">
        <v>157</v>
      </c>
      <c r="P13" s="171"/>
    </row>
    <row r="14" spans="1:18" s="157" customFormat="1" ht="60">
      <c r="A14" s="160">
        <v>6</v>
      </c>
      <c r="B14" s="284" t="s">
        <v>110</v>
      </c>
      <c r="C14" s="286" t="s">
        <v>105</v>
      </c>
      <c r="D14" s="281">
        <v>20</v>
      </c>
      <c r="E14" s="282"/>
      <c r="F14" s="283"/>
      <c r="G14" s="162"/>
      <c r="H14" s="278"/>
      <c r="I14" s="291"/>
      <c r="J14" s="277"/>
      <c r="K14" s="164"/>
      <c r="L14" s="164"/>
      <c r="M14" s="164"/>
      <c r="N14" s="293"/>
      <c r="O14" s="161" t="s">
        <v>157</v>
      </c>
      <c r="P14" s="171"/>
    </row>
    <row r="15" spans="1:18" s="157" customFormat="1" ht="105" customHeight="1">
      <c r="A15" s="160">
        <v>7</v>
      </c>
      <c r="B15" s="284" t="s">
        <v>111</v>
      </c>
      <c r="C15" s="280" t="s">
        <v>112</v>
      </c>
      <c r="D15" s="281">
        <v>3</v>
      </c>
      <c r="E15" s="282"/>
      <c r="F15" s="283"/>
      <c r="G15" s="162"/>
      <c r="H15" s="278"/>
      <c r="I15" s="291"/>
      <c r="J15" s="277"/>
      <c r="K15" s="164"/>
      <c r="L15" s="164"/>
      <c r="M15" s="164"/>
      <c r="N15" s="293"/>
      <c r="O15" s="161" t="s">
        <v>157</v>
      </c>
      <c r="P15" s="171"/>
    </row>
    <row r="16" spans="1:18" s="157" customFormat="1" ht="78.75" customHeight="1">
      <c r="A16" s="160">
        <v>8</v>
      </c>
      <c r="B16" s="379" t="s">
        <v>113</v>
      </c>
      <c r="C16" s="280" t="s">
        <v>105</v>
      </c>
      <c r="D16" s="281">
        <v>9</v>
      </c>
      <c r="E16" s="282"/>
      <c r="F16" s="283"/>
      <c r="G16" s="162"/>
      <c r="H16" s="278"/>
      <c r="I16" s="291"/>
      <c r="J16" s="277"/>
      <c r="K16" s="164"/>
      <c r="L16" s="164"/>
      <c r="M16" s="164"/>
      <c r="N16" s="293"/>
      <c r="O16" s="161" t="s">
        <v>157</v>
      </c>
      <c r="P16" s="171"/>
    </row>
    <row r="17" spans="1:256" s="157" customFormat="1" ht="75">
      <c r="A17" s="160">
        <v>9</v>
      </c>
      <c r="B17" s="380" t="s">
        <v>114</v>
      </c>
      <c r="C17" s="280" t="s">
        <v>105</v>
      </c>
      <c r="D17" s="281">
        <v>3</v>
      </c>
      <c r="E17" s="282"/>
      <c r="F17" s="283"/>
      <c r="G17" s="162"/>
      <c r="H17" s="278"/>
      <c r="I17" s="291"/>
      <c r="J17" s="277"/>
      <c r="K17" s="164"/>
      <c r="L17" s="164"/>
      <c r="M17" s="164"/>
      <c r="N17" s="293"/>
      <c r="O17" s="161" t="s">
        <v>157</v>
      </c>
      <c r="P17" s="171"/>
    </row>
    <row r="18" spans="1:256" ht="67.5" customHeight="1">
      <c r="A18" s="160">
        <v>10</v>
      </c>
      <c r="B18" s="380" t="s">
        <v>115</v>
      </c>
      <c r="C18" s="287" t="s">
        <v>112</v>
      </c>
      <c r="D18" s="381">
        <v>5</v>
      </c>
      <c r="E18" s="381"/>
      <c r="F18" s="381"/>
      <c r="G18" s="162"/>
      <c r="H18" s="287"/>
      <c r="I18" s="287"/>
      <c r="J18" s="282"/>
      <c r="K18" s="282"/>
      <c r="L18" s="282"/>
      <c r="M18" s="282"/>
      <c r="N18" s="282"/>
      <c r="O18" s="161" t="s">
        <v>157</v>
      </c>
      <c r="P18" s="282"/>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row>
    <row r="19" spans="1:256" ht="69" customHeight="1">
      <c r="A19" s="160">
        <v>11</v>
      </c>
      <c r="B19" s="380" t="s">
        <v>116</v>
      </c>
      <c r="C19" s="287" t="s">
        <v>112</v>
      </c>
      <c r="D19" s="381">
        <v>5</v>
      </c>
      <c r="E19" s="381"/>
      <c r="F19" s="381"/>
      <c r="G19" s="162"/>
      <c r="H19" s="287"/>
      <c r="I19" s="287"/>
      <c r="J19" s="282"/>
      <c r="K19" s="282"/>
      <c r="L19" s="282"/>
      <c r="M19" s="282"/>
      <c r="N19" s="282"/>
      <c r="O19" s="161" t="s">
        <v>157</v>
      </c>
      <c r="P19" s="282"/>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row>
    <row r="20" spans="1:256" ht="108" customHeight="1">
      <c r="A20" s="160">
        <v>12</v>
      </c>
      <c r="B20" s="285" t="s">
        <v>258</v>
      </c>
      <c r="C20" s="288" t="s">
        <v>105</v>
      </c>
      <c r="D20" s="382">
        <v>2</v>
      </c>
      <c r="E20" s="382"/>
      <c r="F20" s="382"/>
      <c r="G20" s="162"/>
      <c r="H20" s="288"/>
      <c r="I20" s="288"/>
      <c r="J20" s="294"/>
      <c r="K20" s="294"/>
      <c r="L20" s="294"/>
      <c r="M20" s="294"/>
      <c r="N20" s="294"/>
      <c r="O20" s="161" t="s">
        <v>157</v>
      </c>
      <c r="P20" s="294"/>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row>
    <row r="21" spans="1:256" ht="113.25" customHeight="1">
      <c r="A21" s="160">
        <v>13</v>
      </c>
      <c r="B21" s="383" t="s">
        <v>259</v>
      </c>
      <c r="C21" s="287" t="s">
        <v>105</v>
      </c>
      <c r="D21" s="381">
        <v>2</v>
      </c>
      <c r="E21" s="381"/>
      <c r="F21" s="381"/>
      <c r="G21" s="162"/>
      <c r="H21" s="287"/>
      <c r="I21" s="287"/>
      <c r="J21" s="282"/>
      <c r="K21" s="282"/>
      <c r="L21" s="282"/>
      <c r="M21" s="282"/>
      <c r="N21" s="282"/>
      <c r="O21" s="161" t="s">
        <v>157</v>
      </c>
      <c r="P21" s="282"/>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row>
    <row r="22" spans="1:256" ht="15.75" customHeight="1">
      <c r="B22" s="289"/>
      <c r="D22" s="500" t="s">
        <v>56</v>
      </c>
      <c r="E22" s="500"/>
      <c r="F22" s="500"/>
      <c r="G22" s="368">
        <f>SUM(G9:G21)</f>
        <v>0</v>
      </c>
      <c r="H22" s="501" t="s">
        <v>57</v>
      </c>
      <c r="I22" s="501"/>
      <c r="J22" s="290">
        <f>SUM(J9:J17)</f>
        <v>0</v>
      </c>
    </row>
    <row r="24" spans="1:256">
      <c r="K24" s="158"/>
      <c r="L24" s="158"/>
      <c r="M24" s="158"/>
      <c r="N24" s="158"/>
    </row>
    <row r="25" spans="1:256">
      <c r="K25" s="502"/>
      <c r="L25" s="502"/>
      <c r="M25" s="502"/>
      <c r="N25" s="502"/>
    </row>
  </sheetData>
  <sheetProtection selectLockedCells="1" selectUnlockedCells="1"/>
  <mergeCells count="23">
    <mergeCell ref="A1:C1"/>
    <mergeCell ref="A2:C2"/>
    <mergeCell ref="A3:N3"/>
    <mergeCell ref="A4:N4"/>
    <mergeCell ref="A5:M5"/>
    <mergeCell ref="A6:A7"/>
    <mergeCell ref="B6:B7"/>
    <mergeCell ref="C6:C7"/>
    <mergeCell ref="D6:D7"/>
    <mergeCell ref="E6:E7"/>
    <mergeCell ref="O6:O7"/>
    <mergeCell ref="P6:P7"/>
    <mergeCell ref="D22:F22"/>
    <mergeCell ref="H22:I22"/>
    <mergeCell ref="K25:N25"/>
    <mergeCell ref="F6:F7"/>
    <mergeCell ref="G6:G7"/>
    <mergeCell ref="H6:I6"/>
    <mergeCell ref="J6:J7"/>
    <mergeCell ref="K6:K7"/>
    <mergeCell ref="L6:L7"/>
    <mergeCell ref="M6:M7"/>
    <mergeCell ref="N6:N7"/>
  </mergeCells>
  <phoneticPr fontId="56" type="noConversion"/>
  <pageMargins left="0.2361111111111111" right="0.2361111111111111" top="0.39374999999999999" bottom="0.66944444444444451" header="0.51180555555555551" footer="0.39374999999999999"/>
  <pageSetup paperSize="9" scale="64" orientation="landscape" horizontalDpi="300" verticalDpi="300" r:id="rId1"/>
  <headerFooter scaleWithDoc="0" alignWithMargins="0">
    <oddFooter>&amp;L&amp;"Times New Roman,Normalny"&amp;12ZP.26.5.2026&amp;C&amp;"Times New Roman,Normalny"&amp;12Pakiet 4</oddFooter>
  </headerFooter>
  <rowBreaks count="1" manualBreakCount="1">
    <brk id="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DCE48-F87C-4BCA-B4BE-4131311BF466}">
  <dimension ref="A1:IV46"/>
  <sheetViews>
    <sheetView zoomScale="105" zoomScaleNormal="105" zoomScaleSheetLayoutView="90" workbookViewId="0">
      <selection activeCell="H9" sqref="H9"/>
    </sheetView>
  </sheetViews>
  <sheetFormatPr defaultRowHeight="15.75"/>
  <cols>
    <col min="1" max="1" width="4.7109375" style="11" bestFit="1" customWidth="1"/>
    <col min="2" max="2" width="6.5703125" style="11" bestFit="1" customWidth="1"/>
    <col min="3" max="3" width="49" style="11" bestFit="1" customWidth="1"/>
    <col min="4" max="4" width="11" style="11" customWidth="1"/>
    <col min="5" max="5" width="10.28515625" style="11" bestFit="1" customWidth="1"/>
    <col min="6" max="6" width="7.5703125" style="11" bestFit="1" customWidth="1"/>
    <col min="7" max="7" width="10.42578125" style="11" bestFit="1" customWidth="1"/>
    <col min="8" max="8" width="10.7109375" style="11" customWidth="1"/>
    <col min="9" max="9" width="10.85546875" style="11" bestFit="1" customWidth="1"/>
    <col min="10" max="10" width="4.28515625" style="11" customWidth="1"/>
    <col min="11" max="11" width="9.42578125" style="11" bestFit="1" customWidth="1"/>
    <col min="12" max="12" width="13.28515625" style="11" bestFit="1" customWidth="1"/>
    <col min="13" max="13" width="11.42578125" style="11" customWidth="1"/>
    <col min="14" max="14" width="13.5703125" style="11" customWidth="1"/>
    <col min="15" max="15" width="12.140625" style="11" bestFit="1" customWidth="1"/>
    <col min="16" max="16" width="17.7109375" style="11" customWidth="1"/>
    <col min="17" max="17" width="14.85546875" style="11" bestFit="1" customWidth="1"/>
    <col min="18" max="18" width="9.140625" style="11" bestFit="1"/>
    <col min="19" max="16384" width="9.140625" style="11"/>
  </cols>
  <sheetData>
    <row r="1" spans="1:18" s="1" customFormat="1">
      <c r="A1" s="470" t="s">
        <v>0</v>
      </c>
      <c r="B1" s="470"/>
      <c r="C1" s="470"/>
      <c r="F1" s="92"/>
      <c r="G1" s="92"/>
      <c r="N1" s="1" t="s">
        <v>1</v>
      </c>
    </row>
    <row r="2" spans="1:18" s="1" customFormat="1">
      <c r="A2" s="471"/>
      <c r="B2" s="471"/>
      <c r="C2" s="471"/>
      <c r="F2" s="92"/>
      <c r="G2" s="92"/>
    </row>
    <row r="3" spans="1:18" s="1" customFormat="1">
      <c r="A3" s="472" t="s">
        <v>117</v>
      </c>
      <c r="B3" s="472"/>
      <c r="C3" s="472"/>
      <c r="D3" s="472"/>
      <c r="E3" s="472"/>
      <c r="F3" s="472"/>
      <c r="G3" s="472"/>
      <c r="H3" s="472"/>
      <c r="I3" s="472"/>
      <c r="J3" s="472"/>
      <c r="K3" s="472"/>
      <c r="L3" s="472"/>
      <c r="M3" s="472"/>
      <c r="N3" s="472"/>
      <c r="O3" s="92"/>
      <c r="P3" s="92"/>
    </row>
    <row r="4" spans="1:18" s="1" customFormat="1" ht="16.5" customHeight="1">
      <c r="A4" s="473" t="s">
        <v>260</v>
      </c>
      <c r="B4" s="473"/>
      <c r="C4" s="473"/>
      <c r="D4" s="473"/>
      <c r="E4" s="473"/>
      <c r="F4" s="473"/>
      <c r="G4" s="473"/>
      <c r="H4" s="473"/>
      <c r="I4" s="473"/>
      <c r="J4" s="473"/>
      <c r="K4" s="473"/>
      <c r="L4" s="473"/>
      <c r="M4" s="473"/>
      <c r="N4" s="473"/>
      <c r="O4" s="473"/>
      <c r="P4" s="473"/>
    </row>
    <row r="5" spans="1:18" s="1" customFormat="1" ht="24.2" customHeight="1">
      <c r="A5" s="474" t="s">
        <v>118</v>
      </c>
      <c r="B5" s="474"/>
      <c r="C5" s="474"/>
      <c r="D5" s="474"/>
      <c r="E5" s="474"/>
      <c r="F5" s="474"/>
      <c r="G5" s="474"/>
      <c r="H5" s="474"/>
      <c r="I5" s="474"/>
      <c r="J5" s="474"/>
      <c r="K5" s="474"/>
      <c r="L5" s="474"/>
      <c r="M5" s="474"/>
      <c r="N5" s="474"/>
      <c r="O5" s="474"/>
      <c r="P5" s="474"/>
    </row>
    <row r="6" spans="1:18" s="1" customFormat="1" ht="12.75" customHeight="1">
      <c r="A6" s="464" t="s">
        <v>2</v>
      </c>
      <c r="B6" s="464" t="s">
        <v>3</v>
      </c>
      <c r="C6" s="464" t="s">
        <v>4</v>
      </c>
      <c r="D6" s="464" t="s">
        <v>5</v>
      </c>
      <c r="E6" s="464" t="s">
        <v>6</v>
      </c>
      <c r="F6" s="464" t="s">
        <v>7</v>
      </c>
      <c r="G6" s="464" t="s">
        <v>8</v>
      </c>
      <c r="H6" s="464" t="s">
        <v>9</v>
      </c>
      <c r="I6" s="464" t="s">
        <v>119</v>
      </c>
      <c r="J6" s="466" t="s">
        <v>10</v>
      </c>
      <c r="K6" s="466"/>
      <c r="L6" s="464" t="s">
        <v>11</v>
      </c>
      <c r="M6" s="464" t="s">
        <v>120</v>
      </c>
      <c r="N6" s="464" t="s">
        <v>101</v>
      </c>
      <c r="O6" s="466" t="s">
        <v>13</v>
      </c>
      <c r="P6" s="464" t="s">
        <v>14</v>
      </c>
      <c r="Q6" s="466" t="s">
        <v>15</v>
      </c>
      <c r="R6" s="513" t="s">
        <v>16</v>
      </c>
    </row>
    <row r="7" spans="1:18" s="89" customFormat="1" ht="52.5" customHeight="1">
      <c r="A7" s="464"/>
      <c r="B7" s="464"/>
      <c r="C7" s="464"/>
      <c r="D7" s="464"/>
      <c r="E7" s="464"/>
      <c r="F7" s="464"/>
      <c r="G7" s="464"/>
      <c r="H7" s="464"/>
      <c r="I7" s="464"/>
      <c r="J7" s="3" t="s">
        <v>17</v>
      </c>
      <c r="K7" s="3" t="s">
        <v>121</v>
      </c>
      <c r="L7" s="464"/>
      <c r="M7" s="464"/>
      <c r="N7" s="464"/>
      <c r="O7" s="466"/>
      <c r="P7" s="464"/>
      <c r="Q7" s="466"/>
      <c r="R7" s="513"/>
    </row>
    <row r="8" spans="1:18" s="108" customFormat="1" ht="12" customHeight="1">
      <c r="A8" s="13">
        <v>1</v>
      </c>
      <c r="B8" s="13">
        <v>2</v>
      </c>
      <c r="C8" s="13">
        <v>3</v>
      </c>
      <c r="D8" s="13">
        <v>4</v>
      </c>
      <c r="E8" s="13">
        <v>5</v>
      </c>
      <c r="F8" s="13">
        <v>6</v>
      </c>
      <c r="G8" s="13">
        <v>7</v>
      </c>
      <c r="H8" s="13">
        <v>8</v>
      </c>
      <c r="I8" s="13">
        <v>9</v>
      </c>
      <c r="J8" s="13">
        <v>10</v>
      </c>
      <c r="K8" s="13">
        <v>11</v>
      </c>
      <c r="L8" s="13">
        <v>12</v>
      </c>
      <c r="M8" s="13">
        <v>13</v>
      </c>
      <c r="N8" s="4">
        <v>14</v>
      </c>
      <c r="O8" s="4">
        <v>15</v>
      </c>
      <c r="P8" s="13">
        <v>16</v>
      </c>
      <c r="Q8" s="13">
        <v>17</v>
      </c>
      <c r="R8" s="20">
        <v>18</v>
      </c>
    </row>
    <row r="9" spans="1:18">
      <c r="A9" s="223">
        <v>1</v>
      </c>
      <c r="B9" s="10" t="s">
        <v>47</v>
      </c>
      <c r="C9" s="224" t="s">
        <v>122</v>
      </c>
      <c r="D9" s="225" t="s">
        <v>72</v>
      </c>
      <c r="E9" s="226" t="s">
        <v>26</v>
      </c>
      <c r="F9" s="227">
        <v>36</v>
      </c>
      <c r="G9" s="227"/>
      <c r="H9" s="228"/>
      <c r="I9" s="252"/>
      <c r="J9" s="253"/>
      <c r="K9" s="5"/>
      <c r="L9" s="17"/>
      <c r="M9" s="252"/>
      <c r="N9" s="95"/>
      <c r="O9" s="5"/>
      <c r="P9" s="254"/>
      <c r="Q9" s="95" t="s">
        <v>123</v>
      </c>
      <c r="R9" s="22"/>
    </row>
    <row r="10" spans="1:18">
      <c r="A10" s="223">
        <v>2</v>
      </c>
      <c r="B10" s="10" t="s">
        <v>23</v>
      </c>
      <c r="C10" s="224" t="s">
        <v>124</v>
      </c>
      <c r="D10" s="225" t="s">
        <v>77</v>
      </c>
      <c r="E10" s="226" t="s">
        <v>26</v>
      </c>
      <c r="F10" s="227">
        <v>252</v>
      </c>
      <c r="G10" s="227"/>
      <c r="H10" s="228"/>
      <c r="I10" s="252"/>
      <c r="J10" s="253"/>
      <c r="K10" s="5"/>
      <c r="L10" s="17"/>
      <c r="M10" s="252"/>
      <c r="N10" s="95"/>
      <c r="O10" s="5"/>
      <c r="P10" s="254"/>
      <c r="Q10" s="95" t="s">
        <v>123</v>
      </c>
      <c r="R10" s="22"/>
    </row>
    <row r="11" spans="1:18">
      <c r="A11" s="223">
        <v>3</v>
      </c>
      <c r="B11" s="10" t="s">
        <v>27</v>
      </c>
      <c r="C11" s="224" t="s">
        <v>125</v>
      </c>
      <c r="D11" s="225" t="s">
        <v>77</v>
      </c>
      <c r="E11" s="226" t="s">
        <v>26</v>
      </c>
      <c r="F11" s="229">
        <v>1440</v>
      </c>
      <c r="G11" s="227"/>
      <c r="H11" s="228"/>
      <c r="I11" s="252"/>
      <c r="J11" s="253"/>
      <c r="K11" s="5"/>
      <c r="L11" s="17"/>
      <c r="M11" s="252"/>
      <c r="N11" s="95"/>
      <c r="O11" s="5"/>
      <c r="P11" s="254"/>
      <c r="Q11" s="95" t="s">
        <v>123</v>
      </c>
      <c r="R11" s="22"/>
    </row>
    <row r="12" spans="1:18">
      <c r="A12" s="223">
        <v>4</v>
      </c>
      <c r="B12" s="10" t="s">
        <v>27</v>
      </c>
      <c r="C12" s="224" t="s">
        <v>124</v>
      </c>
      <c r="D12" s="225" t="s">
        <v>77</v>
      </c>
      <c r="E12" s="226" t="s">
        <v>26</v>
      </c>
      <c r="F12" s="227">
        <v>1440</v>
      </c>
      <c r="G12" s="227"/>
      <c r="H12" s="228"/>
      <c r="I12" s="252"/>
      <c r="J12" s="253"/>
      <c r="K12" s="5"/>
      <c r="L12" s="17"/>
      <c r="M12" s="252"/>
      <c r="N12" s="95"/>
      <c r="O12" s="5"/>
      <c r="P12" s="254"/>
      <c r="Q12" s="95" t="s">
        <v>123</v>
      </c>
      <c r="R12" s="22"/>
    </row>
    <row r="13" spans="1:18">
      <c r="A13" s="223">
        <v>5</v>
      </c>
      <c r="B13" s="10" t="s">
        <v>29</v>
      </c>
      <c r="C13" s="224" t="s">
        <v>125</v>
      </c>
      <c r="D13" s="225" t="s">
        <v>77</v>
      </c>
      <c r="E13" s="226" t="s">
        <v>26</v>
      </c>
      <c r="F13" s="227">
        <v>360</v>
      </c>
      <c r="G13" s="227"/>
      <c r="H13" s="228"/>
      <c r="I13" s="252"/>
      <c r="J13" s="253"/>
      <c r="K13" s="5"/>
      <c r="L13" s="17"/>
      <c r="M13" s="252"/>
      <c r="N13" s="95"/>
      <c r="O13" s="5"/>
      <c r="P13" s="254"/>
      <c r="Q13" s="95" t="s">
        <v>123</v>
      </c>
      <c r="R13" s="22"/>
    </row>
    <row r="14" spans="1:18">
      <c r="A14" s="223">
        <v>6</v>
      </c>
      <c r="B14" s="10" t="s">
        <v>29</v>
      </c>
      <c r="C14" s="224" t="s">
        <v>126</v>
      </c>
      <c r="D14" s="225" t="s">
        <v>72</v>
      </c>
      <c r="E14" s="226" t="s">
        <v>26</v>
      </c>
      <c r="F14" s="229">
        <v>36</v>
      </c>
      <c r="G14" s="227"/>
      <c r="H14" s="228"/>
      <c r="I14" s="252"/>
      <c r="J14" s="253"/>
      <c r="K14" s="5"/>
      <c r="L14" s="17"/>
      <c r="M14" s="252"/>
      <c r="N14" s="95"/>
      <c r="O14" s="5"/>
      <c r="P14" s="255"/>
      <c r="Q14" s="95" t="s">
        <v>123</v>
      </c>
      <c r="R14" s="22"/>
    </row>
    <row r="15" spans="1:18">
      <c r="A15" s="223">
        <v>7</v>
      </c>
      <c r="B15" s="10" t="s">
        <v>127</v>
      </c>
      <c r="C15" s="224" t="s">
        <v>126</v>
      </c>
      <c r="D15" s="225" t="s">
        <v>128</v>
      </c>
      <c r="E15" s="226" t="s">
        <v>26</v>
      </c>
      <c r="F15" s="229">
        <v>36</v>
      </c>
      <c r="G15" s="227"/>
      <c r="H15" s="230"/>
      <c r="I15" s="252"/>
      <c r="J15" s="253"/>
      <c r="K15" s="5"/>
      <c r="L15" s="17"/>
      <c r="M15" s="252"/>
      <c r="N15" s="95"/>
      <c r="O15" s="5"/>
      <c r="P15" s="255"/>
      <c r="Q15" s="95" t="s">
        <v>123</v>
      </c>
      <c r="R15" s="22"/>
    </row>
    <row r="16" spans="1:18">
      <c r="A16" s="223">
        <v>8</v>
      </c>
      <c r="B16" s="10">
        <v>1</v>
      </c>
      <c r="C16" s="224" t="s">
        <v>129</v>
      </c>
      <c r="D16" s="225" t="s">
        <v>130</v>
      </c>
      <c r="E16" s="226" t="s">
        <v>26</v>
      </c>
      <c r="F16" s="229">
        <v>36</v>
      </c>
      <c r="G16" s="227"/>
      <c r="H16" s="228"/>
      <c r="I16" s="252"/>
      <c r="J16" s="253"/>
      <c r="K16" s="5"/>
      <c r="L16" s="17"/>
      <c r="M16" s="252"/>
      <c r="N16" s="95"/>
      <c r="O16" s="5"/>
      <c r="P16" s="255"/>
      <c r="Q16" s="95" t="s">
        <v>123</v>
      </c>
      <c r="R16" s="22"/>
    </row>
    <row r="17" spans="1:22">
      <c r="A17" s="223">
        <v>9</v>
      </c>
      <c r="B17" s="10" t="s">
        <v>29</v>
      </c>
      <c r="C17" s="224" t="s">
        <v>131</v>
      </c>
      <c r="D17" s="225" t="s">
        <v>132</v>
      </c>
      <c r="E17" s="226" t="s">
        <v>26</v>
      </c>
      <c r="F17" s="229">
        <v>72</v>
      </c>
      <c r="G17" s="227"/>
      <c r="H17" s="228"/>
      <c r="I17" s="252"/>
      <c r="J17" s="253"/>
      <c r="K17" s="5"/>
      <c r="L17" s="17"/>
      <c r="M17" s="252"/>
      <c r="N17" s="95"/>
      <c r="O17" s="5"/>
      <c r="P17" s="255"/>
      <c r="Q17" s="95" t="s">
        <v>123</v>
      </c>
      <c r="R17" s="22"/>
    </row>
    <row r="18" spans="1:22">
      <c r="A18" s="223">
        <v>10</v>
      </c>
      <c r="B18" s="10" t="s">
        <v>27</v>
      </c>
      <c r="C18" s="224" t="s">
        <v>133</v>
      </c>
      <c r="D18" s="225" t="s">
        <v>132</v>
      </c>
      <c r="E18" s="226" t="s">
        <v>26</v>
      </c>
      <c r="F18" s="229">
        <v>36</v>
      </c>
      <c r="G18" s="227"/>
      <c r="H18" s="228"/>
      <c r="I18" s="252"/>
      <c r="J18" s="253"/>
      <c r="K18" s="5"/>
      <c r="L18" s="17"/>
      <c r="M18" s="252"/>
      <c r="N18" s="95"/>
      <c r="O18" s="5"/>
      <c r="P18" s="255"/>
      <c r="Q18" s="95" t="s">
        <v>123</v>
      </c>
      <c r="R18" s="22"/>
    </row>
    <row r="19" spans="1:22">
      <c r="A19" s="223">
        <v>11</v>
      </c>
      <c r="B19" s="10" t="s">
        <v>27</v>
      </c>
      <c r="C19" s="224" t="s">
        <v>125</v>
      </c>
      <c r="D19" s="225" t="s">
        <v>72</v>
      </c>
      <c r="E19" s="226" t="s">
        <v>26</v>
      </c>
      <c r="F19" s="229">
        <v>936</v>
      </c>
      <c r="G19" s="227"/>
      <c r="H19" s="228"/>
      <c r="I19" s="252"/>
      <c r="J19" s="253"/>
      <c r="K19" s="5"/>
      <c r="L19" s="17"/>
      <c r="M19" s="252"/>
      <c r="N19" s="95"/>
      <c r="O19" s="5"/>
      <c r="P19" s="254"/>
      <c r="Q19" s="95" t="s">
        <v>123</v>
      </c>
      <c r="R19" s="22"/>
    </row>
    <row r="20" spans="1:22">
      <c r="A20" s="223">
        <v>12</v>
      </c>
      <c r="B20" s="10" t="s">
        <v>29</v>
      </c>
      <c r="C20" s="224" t="s">
        <v>125</v>
      </c>
      <c r="D20" s="225" t="s">
        <v>72</v>
      </c>
      <c r="E20" s="226" t="s">
        <v>26</v>
      </c>
      <c r="F20" s="229">
        <v>468</v>
      </c>
      <c r="G20" s="227"/>
      <c r="H20" s="228"/>
      <c r="I20" s="252"/>
      <c r="J20" s="253"/>
      <c r="K20" s="5"/>
      <c r="L20" s="17"/>
      <c r="M20" s="252"/>
      <c r="N20" s="95"/>
      <c r="O20" s="5"/>
      <c r="P20" s="254"/>
      <c r="Q20" s="95" t="s">
        <v>123</v>
      </c>
      <c r="R20" s="22"/>
    </row>
    <row r="21" spans="1:22">
      <c r="A21" s="223">
        <v>13</v>
      </c>
      <c r="B21" s="10">
        <v>1</v>
      </c>
      <c r="C21" s="231" t="s">
        <v>134</v>
      </c>
      <c r="D21" s="10" t="s">
        <v>72</v>
      </c>
      <c r="E21" s="226" t="s">
        <v>26</v>
      </c>
      <c r="F21" s="229">
        <v>108</v>
      </c>
      <c r="G21" s="227"/>
      <c r="H21" s="228"/>
      <c r="I21" s="252"/>
      <c r="J21" s="253"/>
      <c r="K21" s="5"/>
      <c r="L21" s="17"/>
      <c r="M21" s="252"/>
      <c r="N21" s="95"/>
      <c r="O21" s="5"/>
      <c r="P21" s="255"/>
      <c r="Q21" s="95" t="s">
        <v>123</v>
      </c>
      <c r="R21" s="22"/>
    </row>
    <row r="22" spans="1:22">
      <c r="A22" s="223">
        <v>14</v>
      </c>
      <c r="B22" s="10">
        <v>1</v>
      </c>
      <c r="C22" s="231" t="s">
        <v>135</v>
      </c>
      <c r="D22" s="10" t="s">
        <v>72</v>
      </c>
      <c r="E22" s="226" t="s">
        <v>26</v>
      </c>
      <c r="F22" s="229">
        <v>288</v>
      </c>
      <c r="G22" s="227"/>
      <c r="H22" s="228"/>
      <c r="I22" s="252"/>
      <c r="J22" s="253"/>
      <c r="K22" s="5"/>
      <c r="L22" s="17"/>
      <c r="M22" s="252"/>
      <c r="N22" s="95"/>
      <c r="O22" s="5"/>
      <c r="P22" s="255"/>
      <c r="Q22" s="95" t="s">
        <v>123</v>
      </c>
      <c r="R22" s="22"/>
    </row>
    <row r="23" spans="1:22">
      <c r="A23" s="223">
        <v>15</v>
      </c>
      <c r="B23" s="10" t="s">
        <v>127</v>
      </c>
      <c r="C23" s="231" t="s">
        <v>135</v>
      </c>
      <c r="D23" s="10" t="s">
        <v>77</v>
      </c>
      <c r="E23" s="226" t="s">
        <v>26</v>
      </c>
      <c r="F23" s="229">
        <v>288</v>
      </c>
      <c r="G23" s="227"/>
      <c r="H23" s="228"/>
      <c r="I23" s="252"/>
      <c r="J23" s="253"/>
      <c r="K23" s="5"/>
      <c r="L23" s="17"/>
      <c r="M23" s="252"/>
      <c r="N23" s="95"/>
      <c r="O23" s="5"/>
      <c r="P23" s="255"/>
      <c r="Q23" s="95" t="s">
        <v>123</v>
      </c>
      <c r="R23" s="22"/>
    </row>
    <row r="24" spans="1:22" ht="18" customHeight="1">
      <c r="A24" s="223">
        <v>16</v>
      </c>
      <c r="B24" s="10" t="s">
        <v>127</v>
      </c>
      <c r="C24" s="231" t="s">
        <v>135</v>
      </c>
      <c r="D24" s="10" t="s">
        <v>72</v>
      </c>
      <c r="E24" s="226" t="s">
        <v>26</v>
      </c>
      <c r="F24" s="229">
        <v>108</v>
      </c>
      <c r="G24" s="227"/>
      <c r="H24" s="228"/>
      <c r="I24" s="252"/>
      <c r="J24" s="253"/>
      <c r="K24" s="5"/>
      <c r="L24" s="17"/>
      <c r="M24" s="252"/>
      <c r="N24" s="95"/>
      <c r="O24" s="5"/>
      <c r="P24" s="255"/>
      <c r="Q24" s="95" t="s">
        <v>123</v>
      </c>
      <c r="R24" s="22"/>
    </row>
    <row r="25" spans="1:22" ht="31.5">
      <c r="A25" s="223">
        <v>17</v>
      </c>
      <c r="B25" s="10" t="s">
        <v>23</v>
      </c>
      <c r="C25" s="231" t="s">
        <v>136</v>
      </c>
      <c r="D25" s="10" t="s">
        <v>77</v>
      </c>
      <c r="E25" s="226" t="s">
        <v>26</v>
      </c>
      <c r="F25" s="229">
        <v>36</v>
      </c>
      <c r="G25" s="227"/>
      <c r="H25" s="228"/>
      <c r="I25" s="252"/>
      <c r="J25" s="253"/>
      <c r="K25" s="5"/>
      <c r="L25" s="17"/>
      <c r="M25" s="252"/>
      <c r="N25" s="95"/>
      <c r="O25" s="5"/>
      <c r="P25" s="255"/>
      <c r="Q25" s="95" t="s">
        <v>123</v>
      </c>
      <c r="R25" s="22"/>
    </row>
    <row r="26" spans="1:22" ht="31.5">
      <c r="A26" s="223">
        <v>18</v>
      </c>
      <c r="B26" s="10" t="s">
        <v>27</v>
      </c>
      <c r="C26" s="231" t="s">
        <v>136</v>
      </c>
      <c r="D26" s="10" t="s">
        <v>137</v>
      </c>
      <c r="E26" s="226" t="s">
        <v>26</v>
      </c>
      <c r="F26" s="232">
        <v>36</v>
      </c>
      <c r="G26" s="227"/>
      <c r="H26" s="228"/>
      <c r="I26" s="252"/>
      <c r="J26" s="253"/>
      <c r="K26" s="5"/>
      <c r="L26" s="17"/>
      <c r="M26" s="252"/>
      <c r="N26" s="95"/>
      <c r="O26" s="5"/>
      <c r="P26" s="255"/>
      <c r="Q26" s="95" t="s">
        <v>123</v>
      </c>
      <c r="R26" s="22"/>
    </row>
    <row r="27" spans="1:22" ht="17.25" customHeight="1">
      <c r="A27" s="233">
        <v>19</v>
      </c>
      <c r="B27" s="234">
        <v>1</v>
      </c>
      <c r="C27" s="235" t="s">
        <v>131</v>
      </c>
      <c r="D27" s="236" t="s">
        <v>87</v>
      </c>
      <c r="E27" s="237" t="s">
        <v>26</v>
      </c>
      <c r="F27" s="238">
        <v>36</v>
      </c>
      <c r="G27" s="239"/>
      <c r="H27" s="240"/>
      <c r="I27" s="252"/>
      <c r="J27" s="257"/>
      <c r="K27" s="146"/>
      <c r="L27" s="131"/>
      <c r="M27" s="256"/>
      <c r="N27" s="258"/>
      <c r="O27" s="146"/>
      <c r="P27" s="259"/>
      <c r="Q27" s="258" t="s">
        <v>123</v>
      </c>
      <c r="R27" s="155"/>
    </row>
    <row r="28" spans="1:22" s="17" customFormat="1" ht="153.75" customHeight="1">
      <c r="A28" s="227">
        <v>20</v>
      </c>
      <c r="B28" s="241"/>
      <c r="C28" s="37" t="s">
        <v>263</v>
      </c>
      <c r="D28" s="242"/>
      <c r="E28" s="223" t="s">
        <v>138</v>
      </c>
      <c r="F28" s="5">
        <v>2</v>
      </c>
      <c r="G28" s="243"/>
      <c r="H28" s="243"/>
      <c r="I28" s="252"/>
      <c r="K28" s="261"/>
      <c r="L28" s="261"/>
      <c r="M28" s="262"/>
      <c r="N28" s="241"/>
      <c r="O28" s="241"/>
      <c r="Q28" s="5" t="s">
        <v>157</v>
      </c>
      <c r="S28" s="11"/>
      <c r="T28" s="11"/>
      <c r="U28" s="11"/>
      <c r="V28" s="21"/>
    </row>
    <row r="29" spans="1:22" s="222" customFormat="1" ht="38.25" customHeight="1">
      <c r="A29" s="508" t="s">
        <v>139</v>
      </c>
      <c r="B29" s="509"/>
      <c r="C29" s="509"/>
      <c r="D29" s="509"/>
      <c r="E29" s="509"/>
      <c r="F29" s="509"/>
      <c r="G29" s="509"/>
      <c r="H29" s="509"/>
      <c r="I29" s="509"/>
      <c r="J29" s="509"/>
      <c r="K29" s="509"/>
      <c r="L29" s="509"/>
      <c r="M29" s="509"/>
      <c r="N29" s="509"/>
      <c r="O29" s="509"/>
      <c r="P29" s="509"/>
      <c r="Q29" s="509"/>
      <c r="R29" s="510"/>
      <c r="S29" s="270"/>
      <c r="T29" s="270"/>
      <c r="U29" s="270"/>
      <c r="V29" s="269"/>
    </row>
    <row r="30" spans="1:22" s="220" customFormat="1" ht="24" customHeight="1">
      <c r="A30" s="387">
        <v>21</v>
      </c>
      <c r="B30" s="241"/>
      <c r="C30" s="435" t="s">
        <v>140</v>
      </c>
      <c r="D30" s="223" t="s">
        <v>141</v>
      </c>
      <c r="E30" s="242" t="s">
        <v>26</v>
      </c>
      <c r="F30" s="5">
        <v>432</v>
      </c>
      <c r="G30" s="243"/>
      <c r="H30" s="243"/>
      <c r="I30" s="260"/>
      <c r="K30" s="261"/>
      <c r="L30" s="261"/>
      <c r="M30" s="262"/>
      <c r="N30" s="241"/>
      <c r="O30" s="241"/>
      <c r="Q30" s="433" t="s">
        <v>123</v>
      </c>
      <c r="R30" s="422"/>
      <c r="S30"/>
      <c r="T30"/>
      <c r="U30"/>
      <c r="V30" s="271"/>
    </row>
    <row r="31" spans="1:22" s="113" customFormat="1" ht="21" customHeight="1">
      <c r="A31" s="385">
        <v>22</v>
      </c>
      <c r="B31" s="244"/>
      <c r="C31" s="436" t="s">
        <v>142</v>
      </c>
      <c r="D31" s="115" t="s">
        <v>141</v>
      </c>
      <c r="E31" s="242" t="s">
        <v>26</v>
      </c>
      <c r="F31" s="71">
        <v>36</v>
      </c>
      <c r="G31" s="245"/>
      <c r="H31" s="243"/>
      <c r="I31" s="260"/>
      <c r="J31" s="245"/>
      <c r="K31" s="263"/>
      <c r="L31" s="224"/>
      <c r="M31" s="224"/>
      <c r="N31" s="224"/>
      <c r="O31" s="117"/>
      <c r="P31" s="224"/>
      <c r="Q31" s="434" t="s">
        <v>123</v>
      </c>
      <c r="R31" s="431"/>
      <c r="S31" s="114"/>
    </row>
    <row r="32" spans="1:22" s="113" customFormat="1" ht="20.25" customHeight="1">
      <c r="A32" s="386"/>
      <c r="B32" s="511" t="s">
        <v>143</v>
      </c>
      <c r="C32" s="511"/>
      <c r="D32" s="511"/>
      <c r="E32" s="511"/>
      <c r="F32" s="511"/>
      <c r="G32" s="511"/>
      <c r="H32" s="511"/>
      <c r="I32" s="511"/>
      <c r="J32" s="511"/>
      <c r="K32" s="511"/>
      <c r="L32" s="511"/>
      <c r="M32" s="511"/>
      <c r="N32" s="511"/>
      <c r="O32" s="511"/>
      <c r="P32" s="511"/>
      <c r="Q32" s="511"/>
      <c r="R32" s="512"/>
    </row>
    <row r="33" spans="1:256" ht="24" customHeight="1">
      <c r="A33" s="227">
        <v>23</v>
      </c>
      <c r="B33" s="241"/>
      <c r="C33" s="435" t="s">
        <v>144</v>
      </c>
      <c r="D33" s="242"/>
      <c r="E33" s="242" t="s">
        <v>26</v>
      </c>
      <c r="F33" s="5">
        <v>24</v>
      </c>
      <c r="G33" s="243"/>
      <c r="H33" s="243"/>
      <c r="I33" s="260"/>
      <c r="J33" s="220"/>
      <c r="K33" s="261"/>
      <c r="L33" s="261"/>
      <c r="M33" s="262"/>
      <c r="N33" s="241"/>
      <c r="O33" s="241"/>
      <c r="P33" s="220"/>
      <c r="Q33" s="432" t="s">
        <v>123</v>
      </c>
      <c r="R33" s="422"/>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row>
    <row r="34" spans="1:256" ht="24" customHeight="1">
      <c r="A34" s="246"/>
      <c r="B34" s="246"/>
      <c r="C34" s="247"/>
      <c r="D34" s="518"/>
      <c r="E34" s="518"/>
      <c r="G34" s="519" t="s">
        <v>88</v>
      </c>
      <c r="H34" s="519"/>
      <c r="I34" s="264">
        <f>SUM(I33,I30:I31,I9:I28)</f>
        <v>0</v>
      </c>
      <c r="K34" s="469" t="s">
        <v>89</v>
      </c>
      <c r="L34" s="469"/>
      <c r="M34" s="265">
        <f>SUM(M9:M27)</f>
        <v>0</v>
      </c>
      <c r="N34" s="246"/>
      <c r="O34" s="369"/>
    </row>
    <row r="35" spans="1:256">
      <c r="A35" s="246"/>
      <c r="B35" s="246"/>
      <c r="C35" s="247"/>
      <c r="D35" s="246"/>
      <c r="E35" s="248"/>
      <c r="F35" s="249"/>
      <c r="G35" s="249"/>
      <c r="H35" s="246"/>
      <c r="I35" s="266"/>
      <c r="J35" s="266"/>
      <c r="K35" s="246"/>
      <c r="L35" s="246"/>
      <c r="M35" s="246"/>
      <c r="N35" s="246"/>
      <c r="O35" s="246"/>
      <c r="P35" s="246"/>
    </row>
    <row r="36" spans="1:256">
      <c r="A36" s="520" t="s">
        <v>145</v>
      </c>
      <c r="B36" s="520"/>
      <c r="C36" s="520"/>
      <c r="D36" s="520"/>
      <c r="E36" s="520"/>
      <c r="F36" s="520"/>
      <c r="G36" s="520"/>
      <c r="H36" s="520"/>
      <c r="I36" s="520"/>
      <c r="J36" s="520"/>
      <c r="K36" s="246"/>
      <c r="L36" s="246"/>
      <c r="M36" s="246"/>
      <c r="N36" s="246"/>
      <c r="O36" s="246"/>
      <c r="P36" s="246"/>
    </row>
    <row r="37" spans="1:256">
      <c r="A37" s="251">
        <v>1</v>
      </c>
      <c r="B37" s="515" t="s">
        <v>146</v>
      </c>
      <c r="C37" s="515"/>
      <c r="D37" s="515"/>
      <c r="E37" s="515"/>
      <c r="F37" s="515"/>
      <c r="G37" s="515"/>
      <c r="H37" s="515"/>
      <c r="I37" s="515"/>
      <c r="J37" s="515"/>
      <c r="K37" s="246"/>
      <c r="L37" s="246"/>
      <c r="M37" s="246"/>
      <c r="N37" s="246"/>
      <c r="O37" s="246"/>
      <c r="P37" s="246"/>
    </row>
    <row r="38" spans="1:256" ht="15.75" customHeight="1">
      <c r="A38" s="250">
        <v>2</v>
      </c>
      <c r="B38" s="516" t="s">
        <v>147</v>
      </c>
      <c r="C38" s="516"/>
      <c r="D38" s="516"/>
      <c r="E38" s="516"/>
      <c r="F38" s="516"/>
      <c r="G38" s="516"/>
      <c r="H38" s="516"/>
      <c r="I38" s="516"/>
      <c r="J38" s="516"/>
      <c r="K38" s="246"/>
      <c r="L38" s="246"/>
      <c r="M38" s="246"/>
      <c r="N38" s="246"/>
      <c r="O38" s="369"/>
      <c r="P38" s="246"/>
    </row>
    <row r="39" spans="1:256" ht="15.75" customHeight="1">
      <c r="A39" s="250">
        <v>3</v>
      </c>
      <c r="B39" s="517" t="s">
        <v>148</v>
      </c>
      <c r="C39" s="517"/>
      <c r="D39" s="517"/>
      <c r="E39" s="517"/>
      <c r="F39" s="517"/>
      <c r="G39" s="517"/>
      <c r="H39" s="517"/>
      <c r="I39" s="517"/>
      <c r="J39" s="517"/>
      <c r="K39" s="246"/>
      <c r="L39" s="246"/>
      <c r="M39" s="246"/>
      <c r="N39" s="246"/>
      <c r="O39" s="246"/>
      <c r="P39" s="246"/>
    </row>
    <row r="40" spans="1:256" ht="20.25" customHeight="1">
      <c r="A40" s="250">
        <v>4</v>
      </c>
      <c r="B40" s="517" t="s">
        <v>149</v>
      </c>
      <c r="C40" s="517"/>
      <c r="D40" s="517"/>
      <c r="E40" s="517"/>
      <c r="F40" s="517"/>
      <c r="G40" s="517"/>
      <c r="H40" s="517"/>
      <c r="I40" s="517"/>
      <c r="J40" s="517"/>
      <c r="K40" s="246"/>
      <c r="L40" s="246"/>
      <c r="M40" s="246"/>
      <c r="N40" s="246"/>
      <c r="O40" s="246"/>
      <c r="P40" s="246"/>
    </row>
    <row r="41" spans="1:256" ht="35.25" customHeight="1">
      <c r="A41" s="250">
        <v>5</v>
      </c>
      <c r="B41" s="517" t="s">
        <v>150</v>
      </c>
      <c r="C41" s="517"/>
      <c r="D41" s="517"/>
      <c r="E41" s="517"/>
      <c r="F41" s="517"/>
      <c r="G41" s="517"/>
      <c r="H41" s="517"/>
      <c r="I41" s="517"/>
      <c r="J41" s="517"/>
      <c r="K41" s="246"/>
      <c r="L41" s="246"/>
      <c r="M41" s="246"/>
      <c r="N41" s="246"/>
      <c r="O41" s="246"/>
      <c r="P41" s="246"/>
    </row>
    <row r="42" spans="1:256" ht="33" customHeight="1">
      <c r="A42" s="250">
        <v>6</v>
      </c>
      <c r="B42" s="517" t="s">
        <v>151</v>
      </c>
      <c r="C42" s="517"/>
      <c r="D42" s="517"/>
      <c r="E42" s="517"/>
      <c r="F42" s="517"/>
      <c r="G42" s="517"/>
      <c r="H42" s="517"/>
      <c r="I42" s="517"/>
      <c r="J42" s="517"/>
      <c r="K42" s="246"/>
      <c r="L42" s="246"/>
      <c r="M42" s="267"/>
      <c r="N42" s="267"/>
      <c r="O42" s="267"/>
      <c r="P42" s="246"/>
    </row>
    <row r="43" spans="1:256" ht="19.899999999999999" customHeight="1">
      <c r="A43" s="251">
        <v>7</v>
      </c>
      <c r="B43" s="514" t="s">
        <v>152</v>
      </c>
      <c r="C43" s="514"/>
      <c r="D43" s="514"/>
      <c r="E43" s="514"/>
      <c r="F43" s="514"/>
      <c r="G43" s="514"/>
      <c r="H43" s="514"/>
      <c r="I43" s="514"/>
      <c r="J43" s="514"/>
      <c r="K43" s="246"/>
      <c r="M43" s="268"/>
      <c r="N43" s="268"/>
      <c r="O43" s="267"/>
      <c r="P43" s="246"/>
    </row>
    <row r="44" spans="1:256">
      <c r="A44" s="246"/>
      <c r="B44" s="246"/>
      <c r="C44" s="246"/>
      <c r="D44" s="246"/>
      <c r="E44" s="246"/>
      <c r="F44" s="246"/>
      <c r="G44" s="246"/>
      <c r="H44" s="246"/>
      <c r="I44" s="246"/>
      <c r="J44" s="246"/>
      <c r="K44" s="246"/>
      <c r="O44" s="246"/>
      <c r="P44" s="246"/>
    </row>
    <row r="45" spans="1:256">
      <c r="A45" s="246"/>
      <c r="B45" s="246"/>
      <c r="C45" s="246"/>
      <c r="D45" s="246"/>
      <c r="E45" s="246"/>
      <c r="F45" s="246"/>
      <c r="G45" s="246"/>
      <c r="P45" s="246"/>
    </row>
    <row r="46" spans="1:256">
      <c r="A46" s="246"/>
      <c r="B46" s="246"/>
      <c r="C46" s="246"/>
      <c r="D46" s="246"/>
      <c r="E46" s="246"/>
      <c r="F46" s="246"/>
      <c r="G46" s="246"/>
      <c r="N46" s="246"/>
      <c r="P46" s="246"/>
    </row>
  </sheetData>
  <sheetProtection selectLockedCells="1" selectUnlockedCells="1"/>
  <mergeCells count="35">
    <mergeCell ref="D34:E34"/>
    <mergeCell ref="G34:H34"/>
    <mergeCell ref="K34:L34"/>
    <mergeCell ref="A36:J36"/>
    <mergeCell ref="A1:C1"/>
    <mergeCell ref="A2:C2"/>
    <mergeCell ref="A3:N3"/>
    <mergeCell ref="A4:P4"/>
    <mergeCell ref="A5:P5"/>
    <mergeCell ref="J6:K6"/>
    <mergeCell ref="L6:L7"/>
    <mergeCell ref="M6:M7"/>
    <mergeCell ref="N6:N7"/>
    <mergeCell ref="O6:O7"/>
    <mergeCell ref="B43:J43"/>
    <mergeCell ref="A6:A7"/>
    <mergeCell ref="B6:B7"/>
    <mergeCell ref="C6:C7"/>
    <mergeCell ref="D6:D7"/>
    <mergeCell ref="E6:E7"/>
    <mergeCell ref="F6:F7"/>
    <mergeCell ref="G6:G7"/>
    <mergeCell ref="H6:H7"/>
    <mergeCell ref="I6:I7"/>
    <mergeCell ref="B37:J37"/>
    <mergeCell ref="B38:J38"/>
    <mergeCell ref="B39:J39"/>
    <mergeCell ref="B40:J40"/>
    <mergeCell ref="B41:J41"/>
    <mergeCell ref="B42:J42"/>
    <mergeCell ref="A29:R29"/>
    <mergeCell ref="B32:R32"/>
    <mergeCell ref="P6:P7"/>
    <mergeCell ref="Q6:Q7"/>
    <mergeCell ref="R6:R7"/>
  </mergeCells>
  <pageMargins left="0.2361111111111111" right="0.2361111111111111" top="0.59027777777777779" bottom="0.66944444444444451" header="0.51180555555555551" footer="0.39374999999999999"/>
  <pageSetup paperSize="9" scale="64" firstPageNumber="19" orientation="landscape" useFirstPageNumber="1" horizontalDpi="300" verticalDpi="300" r:id="rId1"/>
  <headerFooter scaleWithDoc="0" alignWithMargins="0">
    <oddFooter>&amp;LZP.26.5.2026&amp;C&amp;A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76346-9B90-4CCB-A478-45316B3BE1B9}">
  <dimension ref="A1:AY37"/>
  <sheetViews>
    <sheetView zoomScale="110" zoomScaleNormal="110" zoomScaleSheetLayoutView="80" workbookViewId="0">
      <selection activeCell="E9" sqref="E9"/>
    </sheetView>
  </sheetViews>
  <sheetFormatPr defaultColWidth="11.5703125" defaultRowHeight="15.75"/>
  <cols>
    <col min="1" max="1" width="4.28515625" style="27" bestFit="1" customWidth="1"/>
    <col min="2" max="2" width="67.7109375" style="27" customWidth="1"/>
    <col min="3" max="3" width="7.140625" style="28" bestFit="1" customWidth="1"/>
    <col min="4" max="4" width="6" style="27" customWidth="1"/>
    <col min="5" max="5" width="7.85546875" style="27" bestFit="1" customWidth="1"/>
    <col min="6" max="6" width="10.42578125" style="27" customWidth="1"/>
    <col min="7" max="7" width="12" style="27" customWidth="1"/>
    <col min="8" max="8" width="3.85546875" style="27" customWidth="1"/>
    <col min="9" max="9" width="8.7109375" style="27" customWidth="1"/>
    <col min="10" max="10" width="11.28515625" style="27" customWidth="1"/>
    <col min="11" max="11" width="8.7109375" style="27" customWidth="1"/>
    <col min="12" max="12" width="12.140625" style="27" customWidth="1"/>
    <col min="13" max="13" width="11.28515625" style="27" bestFit="1" customWidth="1"/>
    <col min="14" max="14" width="13.140625" style="27" customWidth="1"/>
    <col min="15" max="15" width="11.42578125" style="27" customWidth="1"/>
    <col min="16" max="16" width="10.5703125" style="27" customWidth="1"/>
    <col min="17" max="251" width="8.7109375" style="27" bestFit="1" customWidth="1"/>
    <col min="252" max="16384" width="11.5703125" style="27"/>
  </cols>
  <sheetData>
    <row r="1" spans="1:51" s="23" customFormat="1">
      <c r="A1" s="470" t="s">
        <v>0</v>
      </c>
      <c r="B1" s="470"/>
      <c r="C1" s="470"/>
      <c r="D1" s="12"/>
      <c r="E1" s="12"/>
      <c r="F1" s="12"/>
      <c r="G1" s="12"/>
      <c r="H1" s="12"/>
      <c r="I1" s="12"/>
      <c r="J1" s="12"/>
      <c r="K1" s="12"/>
      <c r="M1" s="12"/>
      <c r="O1" s="12" t="s">
        <v>1</v>
      </c>
    </row>
    <row r="2" spans="1:51" s="23" customFormat="1">
      <c r="A2" s="471"/>
      <c r="B2" s="471"/>
      <c r="C2" s="471"/>
      <c r="D2" s="12"/>
      <c r="E2" s="12"/>
      <c r="F2" s="12"/>
      <c r="G2" s="12"/>
      <c r="H2" s="12"/>
      <c r="I2" s="12"/>
      <c r="J2" s="12"/>
      <c r="K2" s="12"/>
      <c r="L2" s="12"/>
      <c r="M2" s="12"/>
    </row>
    <row r="3" spans="1:51" s="23" customFormat="1">
      <c r="A3" s="521" t="s">
        <v>175</v>
      </c>
      <c r="B3" s="521"/>
      <c r="C3" s="521"/>
      <c r="D3" s="521"/>
      <c r="E3" s="521"/>
      <c r="F3" s="521"/>
      <c r="G3" s="521"/>
      <c r="H3" s="521"/>
      <c r="I3" s="521"/>
      <c r="J3" s="521"/>
      <c r="K3" s="521"/>
      <c r="L3" s="521"/>
      <c r="M3" s="521"/>
      <c r="N3" s="521"/>
    </row>
    <row r="4" spans="1:51" s="23" customFormat="1" ht="12.75" customHeight="1">
      <c r="A4" s="522" t="s">
        <v>187</v>
      </c>
      <c r="B4" s="522"/>
      <c r="C4" s="522"/>
      <c r="D4" s="522"/>
      <c r="E4" s="522"/>
      <c r="F4" s="522"/>
      <c r="G4" s="522"/>
      <c r="H4" s="522"/>
      <c r="I4" s="522"/>
      <c r="J4" s="522"/>
      <c r="K4" s="522"/>
      <c r="L4" s="522"/>
      <c r="M4" s="522"/>
      <c r="N4" s="522"/>
    </row>
    <row r="5" spans="1:51" s="23" customFormat="1" ht="12.75" customHeight="1">
      <c r="A5" s="522" t="s">
        <v>249</v>
      </c>
      <c r="B5" s="522"/>
      <c r="C5" s="522"/>
      <c r="D5" s="522"/>
      <c r="E5" s="522"/>
      <c r="F5" s="522"/>
      <c r="G5" s="522"/>
      <c r="H5" s="522"/>
      <c r="I5" s="522"/>
      <c r="J5" s="522"/>
      <c r="K5" s="522"/>
      <c r="L5" s="522"/>
      <c r="M5" s="522"/>
    </row>
    <row r="6" spans="1:51" s="23" customFormat="1" ht="12.75" customHeight="1">
      <c r="A6" s="464" t="s">
        <v>2</v>
      </c>
      <c r="B6" s="464" t="s">
        <v>218</v>
      </c>
      <c r="C6" s="464" t="s">
        <v>6</v>
      </c>
      <c r="D6" s="464" t="s">
        <v>7</v>
      </c>
      <c r="E6" s="464" t="s">
        <v>97</v>
      </c>
      <c r="F6" s="464" t="s">
        <v>9</v>
      </c>
      <c r="G6" s="464" t="s">
        <v>228</v>
      </c>
      <c r="H6" s="466" t="s">
        <v>10</v>
      </c>
      <c r="I6" s="466"/>
      <c r="J6" s="464" t="s">
        <v>229</v>
      </c>
      <c r="K6" s="464" t="s">
        <v>100</v>
      </c>
      <c r="L6" s="464" t="s">
        <v>101</v>
      </c>
      <c r="M6" s="466" t="s">
        <v>13</v>
      </c>
      <c r="N6" s="464" t="s">
        <v>102</v>
      </c>
      <c r="O6" s="466" t="s">
        <v>15</v>
      </c>
      <c r="P6" s="466" t="s">
        <v>16</v>
      </c>
    </row>
    <row r="7" spans="1:51" s="24" customFormat="1" ht="91.15" customHeight="1">
      <c r="A7" s="464"/>
      <c r="B7" s="464"/>
      <c r="C7" s="464"/>
      <c r="D7" s="464"/>
      <c r="E7" s="464"/>
      <c r="F7" s="464"/>
      <c r="G7" s="464"/>
      <c r="H7" s="3" t="s">
        <v>17</v>
      </c>
      <c r="I7" s="3" t="s">
        <v>230</v>
      </c>
      <c r="J7" s="464"/>
      <c r="K7" s="464"/>
      <c r="L7" s="464"/>
      <c r="M7" s="466"/>
      <c r="N7" s="464"/>
      <c r="O7" s="466"/>
      <c r="P7" s="466"/>
    </row>
    <row r="8" spans="1:51" s="24" customFormat="1">
      <c r="A8" s="29">
        <v>1</v>
      </c>
      <c r="B8" s="30">
        <v>2</v>
      </c>
      <c r="C8" s="4">
        <v>3</v>
      </c>
      <c r="D8" s="29">
        <v>4</v>
      </c>
      <c r="E8" s="4">
        <v>5</v>
      </c>
      <c r="F8" s="4">
        <v>6</v>
      </c>
      <c r="G8" s="4">
        <v>7</v>
      </c>
      <c r="H8" s="29">
        <v>8</v>
      </c>
      <c r="I8" s="29">
        <v>9</v>
      </c>
      <c r="J8" s="29">
        <v>10</v>
      </c>
      <c r="K8" s="4">
        <v>11</v>
      </c>
      <c r="L8" s="4">
        <v>12</v>
      </c>
      <c r="M8" s="4">
        <v>13</v>
      </c>
      <c r="N8" s="29">
        <v>14</v>
      </c>
      <c r="O8" s="4">
        <v>15</v>
      </c>
      <c r="P8" s="4">
        <v>17</v>
      </c>
    </row>
    <row r="9" spans="1:51" s="23" customFormat="1" ht="147" customHeight="1">
      <c r="A9" s="31">
        <v>1</v>
      </c>
      <c r="B9" s="32" t="s">
        <v>231</v>
      </c>
      <c r="C9" s="33" t="s">
        <v>205</v>
      </c>
      <c r="D9" s="5">
        <v>106</v>
      </c>
      <c r="E9" s="34"/>
      <c r="F9" s="35"/>
      <c r="G9" s="36"/>
      <c r="H9" s="15"/>
      <c r="I9" s="51"/>
      <c r="J9" s="52"/>
      <c r="K9" s="53"/>
      <c r="L9" s="53"/>
      <c r="M9" s="54"/>
      <c r="N9" s="55"/>
      <c r="O9" s="41" t="s">
        <v>157</v>
      </c>
      <c r="P9" s="15"/>
    </row>
    <row r="10" spans="1:51" s="23" customFormat="1" ht="147.75" customHeight="1">
      <c r="A10" s="31">
        <v>2</v>
      </c>
      <c r="B10" s="37" t="s">
        <v>232</v>
      </c>
      <c r="C10" s="33" t="s">
        <v>205</v>
      </c>
      <c r="D10" s="5">
        <v>3</v>
      </c>
      <c r="E10" s="34"/>
      <c r="F10" s="35"/>
      <c r="G10" s="36"/>
      <c r="H10" s="15"/>
      <c r="I10" s="51"/>
      <c r="J10" s="56"/>
      <c r="K10" s="53"/>
      <c r="L10" s="53"/>
      <c r="M10" s="54"/>
      <c r="N10" s="55"/>
      <c r="O10" s="41" t="s">
        <v>157</v>
      </c>
      <c r="P10" s="15"/>
    </row>
    <row r="11" spans="1:51" s="23" customFormat="1" ht="71.25" customHeight="1">
      <c r="A11" s="31">
        <v>3</v>
      </c>
      <c r="B11" s="37" t="s">
        <v>233</v>
      </c>
      <c r="C11" s="33" t="s">
        <v>205</v>
      </c>
      <c r="D11" s="5">
        <v>45</v>
      </c>
      <c r="E11" s="34"/>
      <c r="F11" s="35"/>
      <c r="G11" s="36"/>
      <c r="H11" s="15"/>
      <c r="I11" s="51"/>
      <c r="J11" s="52"/>
      <c r="K11" s="53"/>
      <c r="L11" s="53"/>
      <c r="M11" s="54"/>
      <c r="N11" s="55"/>
      <c r="O11" s="41" t="s">
        <v>157</v>
      </c>
      <c r="P11" s="15"/>
    </row>
    <row r="12" spans="1:51" s="23" customFormat="1" ht="68.25" customHeight="1">
      <c r="A12" s="31">
        <v>4</v>
      </c>
      <c r="B12" s="32" t="s">
        <v>264</v>
      </c>
      <c r="C12" s="33" t="s">
        <v>205</v>
      </c>
      <c r="D12" s="5">
        <v>3</v>
      </c>
      <c r="E12" s="34"/>
      <c r="F12" s="35"/>
      <c r="G12" s="36"/>
      <c r="H12" s="15"/>
      <c r="I12" s="51"/>
      <c r="J12" s="57"/>
      <c r="K12" s="53"/>
      <c r="L12" s="53"/>
      <c r="M12" s="54"/>
      <c r="N12" s="55"/>
      <c r="O12" s="41" t="s">
        <v>157</v>
      </c>
      <c r="P12" s="15"/>
    </row>
    <row r="13" spans="1:51" s="23" customFormat="1" ht="100.5" customHeight="1">
      <c r="A13" s="31">
        <v>5</v>
      </c>
      <c r="B13" s="32" t="s">
        <v>265</v>
      </c>
      <c r="C13" s="33" t="s">
        <v>205</v>
      </c>
      <c r="D13" s="5">
        <v>80</v>
      </c>
      <c r="E13" s="34"/>
      <c r="F13" s="35"/>
      <c r="G13" s="36"/>
      <c r="H13" s="15"/>
      <c r="I13" s="51"/>
      <c r="J13" s="52"/>
      <c r="K13" s="53"/>
      <c r="L13" s="53"/>
      <c r="M13" s="54"/>
      <c r="N13" s="55"/>
      <c r="O13" s="41" t="s">
        <v>157</v>
      </c>
      <c r="P13" s="15"/>
    </row>
    <row r="14" spans="1:51" s="23" customFormat="1" ht="78.75">
      <c r="A14" s="31">
        <v>6</v>
      </c>
      <c r="B14" s="32" t="s">
        <v>234</v>
      </c>
      <c r="C14" s="33" t="s">
        <v>205</v>
      </c>
      <c r="D14" s="5">
        <v>143</v>
      </c>
      <c r="E14" s="34"/>
      <c r="F14" s="35"/>
      <c r="G14" s="36"/>
      <c r="H14" s="15"/>
      <c r="I14" s="51"/>
      <c r="J14" s="57"/>
      <c r="K14" s="53"/>
      <c r="L14" s="53"/>
      <c r="M14" s="54"/>
      <c r="N14" s="55"/>
      <c r="O14" s="41" t="s">
        <v>157</v>
      </c>
      <c r="P14" s="15"/>
    </row>
    <row r="15" spans="1:51" s="23" customFormat="1" ht="83.25" customHeight="1">
      <c r="A15" s="31">
        <v>7</v>
      </c>
      <c r="B15" s="37" t="s">
        <v>235</v>
      </c>
      <c r="C15" s="33" t="s">
        <v>205</v>
      </c>
      <c r="D15" s="5">
        <v>21</v>
      </c>
      <c r="E15" s="34"/>
      <c r="F15" s="35"/>
      <c r="G15" s="36"/>
      <c r="H15" s="15"/>
      <c r="I15" s="51"/>
      <c r="J15" s="52"/>
      <c r="K15" s="53"/>
      <c r="L15" s="53"/>
      <c r="M15" s="54"/>
      <c r="N15" s="55"/>
      <c r="O15" s="41" t="s">
        <v>157</v>
      </c>
      <c r="P15" s="15"/>
    </row>
    <row r="16" spans="1:51" s="25" customFormat="1" ht="75.75" customHeight="1">
      <c r="A16" s="31">
        <v>8</v>
      </c>
      <c r="B16" s="37" t="s">
        <v>236</v>
      </c>
      <c r="C16" s="33" t="s">
        <v>205</v>
      </c>
      <c r="D16" s="5">
        <v>18</v>
      </c>
      <c r="E16" s="38"/>
      <c r="F16" s="35"/>
      <c r="G16" s="36"/>
      <c r="H16" s="15"/>
      <c r="I16" s="51"/>
      <c r="J16" s="57"/>
      <c r="K16" s="53"/>
      <c r="L16" s="53"/>
      <c r="M16" s="54"/>
      <c r="N16" s="55"/>
      <c r="O16" s="41" t="s">
        <v>157</v>
      </c>
      <c r="P16" s="15"/>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row>
    <row r="17" spans="1:51" s="25" customFormat="1" ht="169.5" customHeight="1">
      <c r="A17" s="31">
        <v>9</v>
      </c>
      <c r="B17" s="32" t="s">
        <v>266</v>
      </c>
      <c r="C17" s="33" t="s">
        <v>205</v>
      </c>
      <c r="D17" s="5">
        <v>70</v>
      </c>
      <c r="E17" s="39"/>
      <c r="F17" s="40"/>
      <c r="G17" s="36"/>
      <c r="H17" s="15"/>
      <c r="I17" s="51"/>
      <c r="J17" s="52"/>
      <c r="K17" s="53"/>
      <c r="L17" s="53"/>
      <c r="M17" s="54"/>
      <c r="N17" s="55"/>
      <c r="O17" s="41" t="s">
        <v>157</v>
      </c>
      <c r="P17" s="15"/>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row>
    <row r="18" spans="1:51" s="25" customFormat="1" ht="134.25" customHeight="1">
      <c r="A18" s="31">
        <v>10</v>
      </c>
      <c r="B18" s="37" t="s">
        <v>237</v>
      </c>
      <c r="C18" s="33" t="s">
        <v>205</v>
      </c>
      <c r="D18" s="5">
        <v>80</v>
      </c>
      <c r="E18" s="38"/>
      <c r="F18" s="40"/>
      <c r="G18" s="36"/>
      <c r="H18" s="15"/>
      <c r="I18" s="51"/>
      <c r="J18" s="57"/>
      <c r="K18" s="53"/>
      <c r="L18" s="53"/>
      <c r="M18" s="54"/>
      <c r="N18" s="55"/>
      <c r="O18" s="41" t="s">
        <v>157</v>
      </c>
      <c r="P18" s="15"/>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row>
    <row r="19" spans="1:51" s="25" customFormat="1" ht="120.75" customHeight="1">
      <c r="A19" s="31">
        <v>11</v>
      </c>
      <c r="B19" s="37" t="s">
        <v>238</v>
      </c>
      <c r="C19" s="33" t="s">
        <v>205</v>
      </c>
      <c r="D19" s="5">
        <v>78</v>
      </c>
      <c r="E19" s="38"/>
      <c r="F19" s="40"/>
      <c r="G19" s="36"/>
      <c r="H19" s="15"/>
      <c r="I19" s="51"/>
      <c r="J19" s="52"/>
      <c r="K19" s="53"/>
      <c r="L19" s="53"/>
      <c r="M19" s="54"/>
      <c r="N19" s="55"/>
      <c r="O19" s="41" t="s">
        <v>157</v>
      </c>
      <c r="P19" s="15"/>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row>
    <row r="20" spans="1:51" ht="182.25" customHeight="1">
      <c r="A20" s="31">
        <v>12</v>
      </c>
      <c r="B20" s="37" t="s">
        <v>239</v>
      </c>
      <c r="C20" s="33" t="s">
        <v>205</v>
      </c>
      <c r="D20" s="5">
        <v>3</v>
      </c>
      <c r="E20" s="41"/>
      <c r="F20" s="42"/>
      <c r="G20" s="36"/>
      <c r="H20" s="15"/>
      <c r="I20" s="51"/>
      <c r="J20" s="57"/>
      <c r="K20" s="53"/>
      <c r="L20" s="53"/>
      <c r="M20" s="54"/>
      <c r="N20" s="55"/>
      <c r="O20" s="41" t="s">
        <v>157</v>
      </c>
      <c r="P20" s="15"/>
    </row>
    <row r="21" spans="1:51" ht="131.25" customHeight="1">
      <c r="A21" s="31">
        <v>13</v>
      </c>
      <c r="B21" s="32" t="s">
        <v>240</v>
      </c>
      <c r="C21" s="33" t="s">
        <v>205</v>
      </c>
      <c r="D21" s="5">
        <v>40</v>
      </c>
      <c r="E21" s="38"/>
      <c r="F21" s="35"/>
      <c r="G21" s="36"/>
      <c r="H21" s="15"/>
      <c r="I21" s="51"/>
      <c r="J21" s="52"/>
      <c r="K21" s="53"/>
      <c r="L21" s="53"/>
      <c r="M21" s="54"/>
      <c r="N21" s="58"/>
      <c r="O21" s="41" t="s">
        <v>157</v>
      </c>
      <c r="P21" s="53"/>
    </row>
    <row r="22" spans="1:51" ht="112.5" customHeight="1">
      <c r="A22" s="31">
        <v>14</v>
      </c>
      <c r="B22" s="43" t="s">
        <v>262</v>
      </c>
      <c r="C22" s="33" t="s">
        <v>205</v>
      </c>
      <c r="D22" s="5">
        <v>1</v>
      </c>
      <c r="E22" s="38"/>
      <c r="F22" s="35"/>
      <c r="G22" s="36"/>
      <c r="H22" s="15"/>
      <c r="I22" s="51"/>
      <c r="J22" s="57"/>
      <c r="K22" s="53"/>
      <c r="L22" s="53"/>
      <c r="M22" s="59"/>
      <c r="N22" s="55"/>
      <c r="O22" s="60" t="s">
        <v>157</v>
      </c>
      <c r="P22" s="53"/>
    </row>
    <row r="23" spans="1:51" s="26" customFormat="1" ht="31.5" customHeight="1" thickBot="1">
      <c r="A23" s="44"/>
      <c r="B23" s="1"/>
      <c r="C23" s="45"/>
      <c r="D23" s="46"/>
      <c r="E23" s="46"/>
      <c r="F23" s="47" t="s">
        <v>88</v>
      </c>
      <c r="G23" s="48">
        <f>SUM(G9:G22)</f>
        <v>0</v>
      </c>
      <c r="H23" s="49"/>
      <c r="I23" s="47" t="s">
        <v>89</v>
      </c>
      <c r="J23" s="61">
        <f>SUM(J9:J22)</f>
        <v>0</v>
      </c>
      <c r="K23" s="11"/>
      <c r="L23" s="11"/>
      <c r="M23" s="11"/>
      <c r="N23" s="11"/>
      <c r="O23" s="11"/>
      <c r="P23" s="11"/>
    </row>
    <row r="24" spans="1:51" s="23" customFormat="1">
      <c r="A24" s="27"/>
      <c r="B24"/>
      <c r="C24" s="50"/>
      <c r="D24"/>
      <c r="E24"/>
      <c r="F24"/>
      <c r="G24"/>
      <c r="H24"/>
      <c r="I24"/>
      <c r="J24"/>
      <c r="K24"/>
      <c r="L24"/>
      <c r="M24"/>
      <c r="N24"/>
      <c r="O24" s="62"/>
      <c r="P24"/>
    </row>
    <row r="25" spans="1:51">
      <c r="B25"/>
      <c r="C25" s="50"/>
      <c r="D25"/>
      <c r="E25"/>
      <c r="F25"/>
      <c r="G25"/>
      <c r="H25"/>
      <c r="I25"/>
      <c r="J25"/>
      <c r="K25"/>
      <c r="L25"/>
      <c r="M25"/>
      <c r="N25"/>
      <c r="O25" s="62"/>
      <c r="P25"/>
    </row>
    <row r="26" spans="1:51">
      <c r="B26"/>
      <c r="C26" s="50"/>
      <c r="D26"/>
      <c r="E26"/>
      <c r="F26"/>
      <c r="G26"/>
      <c r="H26"/>
      <c r="I26"/>
      <c r="J26"/>
      <c r="K26"/>
      <c r="L26"/>
      <c r="M26"/>
      <c r="N26"/>
      <c r="O26" s="62"/>
      <c r="P26"/>
    </row>
    <row r="27" spans="1:51">
      <c r="B27"/>
      <c r="C27" s="50"/>
      <c r="D27"/>
      <c r="E27"/>
      <c r="F27"/>
      <c r="G27"/>
      <c r="H27"/>
      <c r="I27"/>
      <c r="J27"/>
      <c r="K27"/>
      <c r="L27"/>
      <c r="M27"/>
      <c r="N27"/>
      <c r="O27" s="62"/>
      <c r="P27"/>
    </row>
    <row r="28" spans="1:51">
      <c r="B28"/>
      <c r="C28" s="50"/>
      <c r="D28"/>
      <c r="E28"/>
      <c r="F28"/>
      <c r="G28"/>
      <c r="H28"/>
      <c r="I28"/>
      <c r="J28"/>
      <c r="K28"/>
      <c r="L28"/>
      <c r="M28"/>
      <c r="N28"/>
      <c r="O28" s="62"/>
      <c r="P28"/>
    </row>
    <row r="29" spans="1:51">
      <c r="B29"/>
      <c r="C29" s="50"/>
      <c r="D29"/>
      <c r="E29"/>
      <c r="F29"/>
      <c r="G29"/>
      <c r="H29"/>
      <c r="I29"/>
      <c r="J29"/>
      <c r="K29"/>
      <c r="L29"/>
      <c r="M29"/>
      <c r="N29"/>
      <c r="O29" s="62"/>
      <c r="P29"/>
    </row>
    <row r="30" spans="1:51">
      <c r="B30"/>
      <c r="C30" s="50"/>
      <c r="D30"/>
      <c r="E30"/>
      <c r="F30"/>
      <c r="G30"/>
      <c r="H30"/>
      <c r="I30"/>
      <c r="J30"/>
      <c r="K30"/>
      <c r="L30"/>
      <c r="M30"/>
      <c r="N30"/>
      <c r="O30" s="62"/>
      <c r="P30"/>
    </row>
    <row r="31" spans="1:51">
      <c r="B31"/>
      <c r="C31" s="50"/>
      <c r="D31"/>
      <c r="E31"/>
      <c r="F31"/>
      <c r="G31"/>
      <c r="H31"/>
      <c r="I31"/>
      <c r="J31"/>
      <c r="K31"/>
      <c r="L31"/>
      <c r="M31"/>
      <c r="N31"/>
      <c r="O31" s="62"/>
      <c r="P31"/>
    </row>
    <row r="32" spans="1:51">
      <c r="B32"/>
      <c r="C32" s="50"/>
      <c r="D32"/>
      <c r="E32"/>
      <c r="F32"/>
      <c r="G32"/>
      <c r="H32"/>
      <c r="I32"/>
      <c r="J32"/>
      <c r="K32"/>
      <c r="L32"/>
      <c r="M32"/>
      <c r="N32"/>
      <c r="O32" s="62"/>
      <c r="P32"/>
    </row>
    <row r="33" spans="1:16">
      <c r="B33"/>
      <c r="C33" s="50"/>
      <c r="D33"/>
      <c r="E33"/>
      <c r="F33"/>
      <c r="G33"/>
      <c r="H33"/>
      <c r="I33"/>
      <c r="J33"/>
      <c r="K33"/>
      <c r="L33"/>
      <c r="M33"/>
      <c r="N33"/>
      <c r="O33" s="62"/>
      <c r="P33"/>
    </row>
    <row r="34" spans="1:16">
      <c r="B34"/>
      <c r="C34" s="50"/>
      <c r="D34"/>
      <c r="E34"/>
      <c r="F34"/>
      <c r="G34"/>
      <c r="H34"/>
      <c r="I34"/>
      <c r="J34"/>
      <c r="K34"/>
      <c r="L34"/>
      <c r="M34"/>
      <c r="N34"/>
      <c r="O34" s="62"/>
      <c r="P34"/>
    </row>
    <row r="35" spans="1:16">
      <c r="B35"/>
      <c r="C35" s="50"/>
      <c r="D35"/>
      <c r="E35"/>
      <c r="F35"/>
      <c r="G35"/>
      <c r="H35"/>
      <c r="I35"/>
      <c r="J35"/>
      <c r="K35"/>
      <c r="L35"/>
      <c r="M35"/>
      <c r="N35"/>
      <c r="O35" s="62"/>
      <c r="P35"/>
    </row>
    <row r="36" spans="1:16">
      <c r="B36"/>
      <c r="C36" s="50"/>
      <c r="D36"/>
      <c r="E36"/>
      <c r="F36"/>
      <c r="G36"/>
      <c r="H36"/>
      <c r="I36"/>
      <c r="J36"/>
      <c r="K36"/>
      <c r="L36"/>
      <c r="M36"/>
      <c r="N36"/>
      <c r="O36" s="62"/>
      <c r="P36"/>
    </row>
    <row r="37" spans="1:16" s="26" customFormat="1">
      <c r="A37" s="27"/>
      <c r="B37"/>
      <c r="C37" s="50"/>
      <c r="D37"/>
      <c r="E37"/>
      <c r="F37"/>
      <c r="G37"/>
      <c r="H37"/>
      <c r="I37"/>
      <c r="J37"/>
      <c r="K37"/>
      <c r="L37"/>
      <c r="M37"/>
      <c r="N37"/>
      <c r="O37" s="62"/>
      <c r="P37"/>
    </row>
  </sheetData>
  <sheetProtection selectLockedCells="1" selectUnlockedCells="1"/>
  <mergeCells count="20">
    <mergeCell ref="P6:P7"/>
    <mergeCell ref="E6:E7"/>
    <mergeCell ref="A1:C1"/>
    <mergeCell ref="A2:C2"/>
    <mergeCell ref="A3:N3"/>
    <mergeCell ref="M6:M7"/>
    <mergeCell ref="N6:N7"/>
    <mergeCell ref="K6:K7"/>
    <mergeCell ref="L6:L7"/>
    <mergeCell ref="A4:N4"/>
    <mergeCell ref="A5:M5"/>
    <mergeCell ref="H6:I6"/>
    <mergeCell ref="A6:A7"/>
    <mergeCell ref="B6:B7"/>
    <mergeCell ref="C6:C7"/>
    <mergeCell ref="D6:D7"/>
    <mergeCell ref="F6:F7"/>
    <mergeCell ref="G6:G7"/>
    <mergeCell ref="J6:J7"/>
    <mergeCell ref="O6:O7"/>
  </mergeCells>
  <pageMargins left="0.23622047244094491" right="0.23622047244094491" top="0.74803149606299213" bottom="0.74803149606299213" header="0.31496062992125984" footer="0.31496062992125984"/>
  <pageSetup paperSize="9" scale="70" orientation="landscape" horizontalDpi="300" verticalDpi="300" r:id="rId1"/>
  <headerFooter scaleWithDoc="0" alignWithMargins="0">
    <oddFooter>&amp;LZP.26.5.2026&amp;C&amp;"Times New Roman,Normalny"&amp;12Pakiet 6</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96F8F-7476-444D-A826-AA40BA2CC42E}">
  <dimension ref="A1:CY39"/>
  <sheetViews>
    <sheetView zoomScaleNormal="100" zoomScaleSheetLayoutView="75" workbookViewId="0">
      <selection activeCell="G6" sqref="G6:G7"/>
    </sheetView>
  </sheetViews>
  <sheetFormatPr defaultColWidth="8.85546875" defaultRowHeight="16.5"/>
  <cols>
    <col min="1" max="1" width="4.85546875" style="187" customWidth="1"/>
    <col min="2" max="2" width="95.5703125" style="188" bestFit="1" customWidth="1"/>
    <col min="3" max="3" width="11.140625" style="187" bestFit="1" customWidth="1"/>
    <col min="4" max="4" width="8.5703125" style="189" bestFit="1" customWidth="1"/>
    <col min="5" max="5" width="9.140625" style="187" bestFit="1" customWidth="1"/>
    <col min="6" max="6" width="8.28515625" style="187" customWidth="1"/>
    <col min="7" max="7" width="15.5703125" style="190" customWidth="1"/>
    <col min="8" max="8" width="6.140625" style="187" bestFit="1" customWidth="1"/>
    <col min="9" max="9" width="8" style="187" customWidth="1"/>
    <col min="10" max="10" width="10.140625" style="187" bestFit="1" customWidth="1"/>
    <col min="11" max="11" width="11.28515625" style="187" bestFit="1" customWidth="1"/>
    <col min="12" max="12" width="14.28515625" style="187" customWidth="1"/>
    <col min="13" max="13" width="12.28515625" style="187" customWidth="1"/>
    <col min="14" max="14" width="10.140625" style="187" bestFit="1" customWidth="1"/>
    <col min="15" max="15" width="13.42578125" style="187" customWidth="1"/>
    <col min="16" max="99" width="9.140625" style="187" bestFit="1" customWidth="1"/>
  </cols>
  <sheetData>
    <row r="1" spans="1:16" s="180" customFormat="1">
      <c r="A1" s="505" t="s">
        <v>0</v>
      </c>
      <c r="B1" s="505"/>
      <c r="C1" s="505"/>
      <c r="D1" s="189"/>
      <c r="F1" s="189"/>
      <c r="G1" s="189"/>
      <c r="N1" s="180" t="s">
        <v>1</v>
      </c>
    </row>
    <row r="2" spans="1:16" s="180" customFormat="1">
      <c r="A2" s="471"/>
      <c r="B2" s="471"/>
      <c r="C2" s="471"/>
      <c r="D2" s="189"/>
      <c r="F2" s="189"/>
      <c r="G2" s="189"/>
    </row>
    <row r="3" spans="1:16" ht="12.75" customHeight="1">
      <c r="A3" s="530" t="s">
        <v>66</v>
      </c>
      <c r="B3" s="530"/>
      <c r="C3" s="530"/>
      <c r="D3" s="530"/>
      <c r="E3" s="530"/>
      <c r="F3" s="530"/>
      <c r="G3" s="530"/>
      <c r="H3" s="530"/>
      <c r="I3" s="530"/>
      <c r="J3" s="530"/>
      <c r="K3" s="530"/>
      <c r="L3" s="530"/>
      <c r="M3" s="530"/>
      <c r="N3" s="530"/>
    </row>
    <row r="4" spans="1:16" s="180" customFormat="1" ht="17.25" customHeight="1">
      <c r="A4" s="531" t="s">
        <v>187</v>
      </c>
      <c r="B4" s="531"/>
      <c r="C4" s="531"/>
      <c r="D4" s="531"/>
      <c r="E4" s="531"/>
      <c r="F4" s="531"/>
      <c r="G4" s="531"/>
      <c r="H4" s="531"/>
      <c r="I4" s="531"/>
      <c r="J4" s="531"/>
      <c r="K4" s="531"/>
      <c r="L4" s="531"/>
      <c r="M4" s="531"/>
      <c r="N4" s="531"/>
      <c r="O4" s="531"/>
    </row>
    <row r="5" spans="1:16" s="180" customFormat="1" ht="16.899999999999999" customHeight="1">
      <c r="A5" s="532" t="s">
        <v>261</v>
      </c>
      <c r="B5" s="532"/>
      <c r="C5" s="532"/>
      <c r="D5" s="532"/>
      <c r="E5" s="532"/>
      <c r="F5" s="532"/>
      <c r="G5" s="532"/>
      <c r="H5" s="532"/>
      <c r="I5" s="532"/>
      <c r="J5" s="532"/>
      <c r="K5" s="532"/>
      <c r="L5" s="532"/>
      <c r="M5" s="532"/>
      <c r="N5" s="532"/>
      <c r="O5" s="532"/>
    </row>
    <row r="6" spans="1:16" s="180" customFormat="1" ht="12.75" customHeight="1">
      <c r="A6" s="528" t="s">
        <v>2</v>
      </c>
      <c r="B6" s="528" t="s">
        <v>96</v>
      </c>
      <c r="C6" s="528" t="s">
        <v>6</v>
      </c>
      <c r="D6" s="528" t="s">
        <v>7</v>
      </c>
      <c r="E6" s="528" t="s">
        <v>97</v>
      </c>
      <c r="F6" s="528" t="s">
        <v>9</v>
      </c>
      <c r="G6" s="528" t="s">
        <v>153</v>
      </c>
      <c r="H6" s="529" t="s">
        <v>10</v>
      </c>
      <c r="I6" s="529"/>
      <c r="J6" s="528" t="s">
        <v>154</v>
      </c>
      <c r="K6" s="528" t="s">
        <v>100</v>
      </c>
      <c r="L6" s="528" t="s">
        <v>101</v>
      </c>
      <c r="M6" s="529" t="s">
        <v>13</v>
      </c>
      <c r="N6" s="528" t="s">
        <v>102</v>
      </c>
      <c r="O6" s="529" t="s">
        <v>15</v>
      </c>
      <c r="P6" s="513" t="s">
        <v>16</v>
      </c>
    </row>
    <row r="7" spans="1:16" s="181" customFormat="1" ht="68.650000000000006" customHeight="1">
      <c r="A7" s="528"/>
      <c r="B7" s="528"/>
      <c r="C7" s="528"/>
      <c r="D7" s="528"/>
      <c r="E7" s="528"/>
      <c r="F7" s="528"/>
      <c r="G7" s="528"/>
      <c r="H7" s="191" t="s">
        <v>17</v>
      </c>
      <c r="I7" s="191" t="s">
        <v>155</v>
      </c>
      <c r="J7" s="528"/>
      <c r="K7" s="528"/>
      <c r="L7" s="528"/>
      <c r="M7" s="529"/>
      <c r="N7" s="528"/>
      <c r="O7" s="529"/>
      <c r="P7" s="513"/>
    </row>
    <row r="8" spans="1:16" s="182" customFormat="1" ht="11.25" customHeight="1">
      <c r="A8" s="192">
        <v>1</v>
      </c>
      <c r="B8" s="192">
        <v>2</v>
      </c>
      <c r="C8" s="193">
        <v>3</v>
      </c>
      <c r="D8" s="192">
        <v>4</v>
      </c>
      <c r="E8" s="193">
        <v>5</v>
      </c>
      <c r="F8" s="193">
        <v>6</v>
      </c>
      <c r="G8" s="193">
        <v>7</v>
      </c>
      <c r="H8" s="192">
        <v>8</v>
      </c>
      <c r="I8" s="192">
        <v>9</v>
      </c>
      <c r="J8" s="192">
        <v>10</v>
      </c>
      <c r="K8" s="193">
        <v>11</v>
      </c>
      <c r="L8" s="193">
        <v>12</v>
      </c>
      <c r="M8" s="193">
        <v>13</v>
      </c>
      <c r="N8" s="206">
        <v>14</v>
      </c>
      <c r="O8" s="207">
        <v>15</v>
      </c>
      <c r="P8" s="84">
        <v>16</v>
      </c>
    </row>
    <row r="9" spans="1:16" s="182" customFormat="1" ht="66.75" customHeight="1">
      <c r="A9" s="5">
        <v>1</v>
      </c>
      <c r="B9" s="78" t="s">
        <v>156</v>
      </c>
      <c r="C9" s="5" t="s">
        <v>105</v>
      </c>
      <c r="D9" s="121">
        <v>24</v>
      </c>
      <c r="E9" s="193"/>
      <c r="F9" s="194"/>
      <c r="G9" s="193"/>
      <c r="H9" s="192"/>
      <c r="I9" s="192"/>
      <c r="J9" s="192"/>
      <c r="K9" s="193"/>
      <c r="L9" s="193"/>
      <c r="M9" s="208"/>
      <c r="N9" s="193"/>
      <c r="O9" s="121" t="s">
        <v>157</v>
      </c>
      <c r="P9" s="22"/>
    </row>
    <row r="10" spans="1:16" s="182" customFormat="1" ht="69" customHeight="1">
      <c r="A10" s="5">
        <v>2</v>
      </c>
      <c r="B10" s="78" t="s">
        <v>158</v>
      </c>
      <c r="C10" s="5" t="s">
        <v>105</v>
      </c>
      <c r="D10" s="121">
        <v>6</v>
      </c>
      <c r="E10" s="193"/>
      <c r="F10" s="194"/>
      <c r="G10" s="193"/>
      <c r="H10" s="192"/>
      <c r="I10" s="192"/>
      <c r="J10" s="192"/>
      <c r="K10" s="388"/>
      <c r="L10" s="193"/>
      <c r="M10" s="208"/>
      <c r="N10" s="192"/>
      <c r="O10" s="121" t="s">
        <v>157</v>
      </c>
      <c r="P10" s="22"/>
    </row>
    <row r="11" spans="1:16" s="182" customFormat="1" ht="48" customHeight="1">
      <c r="A11" s="5">
        <v>3</v>
      </c>
      <c r="B11" s="78" t="s">
        <v>159</v>
      </c>
      <c r="C11" s="5" t="s">
        <v>105</v>
      </c>
      <c r="D11" s="121">
        <v>6</v>
      </c>
      <c r="E11" s="193"/>
      <c r="F11" s="194"/>
      <c r="G11" s="193"/>
      <c r="H11" s="192"/>
      <c r="I11" s="192"/>
      <c r="J11" s="192"/>
      <c r="K11" s="193"/>
      <c r="L11" s="193"/>
      <c r="M11" s="209"/>
      <c r="N11" s="192"/>
      <c r="O11" s="121" t="s">
        <v>157</v>
      </c>
      <c r="P11" s="22"/>
    </row>
    <row r="12" spans="1:16" s="182" customFormat="1" ht="87" customHeight="1">
      <c r="A12" s="5">
        <v>4</v>
      </c>
      <c r="B12" s="78" t="s">
        <v>160</v>
      </c>
      <c r="C12" s="5" t="s">
        <v>105</v>
      </c>
      <c r="D12" s="121">
        <v>3</v>
      </c>
      <c r="E12" s="193"/>
      <c r="F12" s="194"/>
      <c r="G12" s="193"/>
      <c r="H12" s="192"/>
      <c r="I12" s="192"/>
      <c r="J12" s="192"/>
      <c r="K12" s="193"/>
      <c r="L12" s="193"/>
      <c r="M12" s="209"/>
      <c r="N12" s="193"/>
      <c r="O12" s="121" t="s">
        <v>157</v>
      </c>
      <c r="P12" s="22"/>
    </row>
    <row r="13" spans="1:16" s="182" customFormat="1" ht="79.5" customHeight="1">
      <c r="A13" s="5">
        <v>5</v>
      </c>
      <c r="B13" s="78" t="s">
        <v>161</v>
      </c>
      <c r="C13" s="5" t="s">
        <v>105</v>
      </c>
      <c r="D13" s="121">
        <v>3</v>
      </c>
      <c r="E13" s="193"/>
      <c r="F13" s="194"/>
      <c r="G13" s="193"/>
      <c r="H13" s="192"/>
      <c r="I13" s="192"/>
      <c r="J13" s="192"/>
      <c r="K13" s="193"/>
      <c r="L13" s="193"/>
      <c r="M13" s="209"/>
      <c r="N13" s="192"/>
      <c r="O13" s="121" t="s">
        <v>157</v>
      </c>
      <c r="P13" s="22"/>
    </row>
    <row r="14" spans="1:16" s="182" customFormat="1" ht="69.75" customHeight="1">
      <c r="A14" s="5">
        <v>6</v>
      </c>
      <c r="B14" s="78" t="s">
        <v>162</v>
      </c>
      <c r="C14" s="5" t="s">
        <v>105</v>
      </c>
      <c r="D14" s="121">
        <v>6</v>
      </c>
      <c r="E14" s="193"/>
      <c r="F14" s="194"/>
      <c r="G14" s="193"/>
      <c r="H14" s="192"/>
      <c r="I14" s="192"/>
      <c r="J14" s="192"/>
      <c r="K14" s="193"/>
      <c r="L14" s="193"/>
      <c r="M14" s="210"/>
      <c r="N14" s="192"/>
      <c r="O14" s="121" t="s">
        <v>157</v>
      </c>
      <c r="P14" s="22"/>
    </row>
    <row r="15" spans="1:16" s="182" customFormat="1" ht="17.25">
      <c r="A15" s="5">
        <v>7</v>
      </c>
      <c r="B15" s="78" t="s">
        <v>163</v>
      </c>
      <c r="C15" s="5" t="s">
        <v>105</v>
      </c>
      <c r="D15" s="121">
        <v>12</v>
      </c>
      <c r="E15" s="193"/>
      <c r="F15" s="194"/>
      <c r="G15" s="193"/>
      <c r="H15" s="192"/>
      <c r="I15" s="192"/>
      <c r="J15" s="192"/>
      <c r="K15" s="193"/>
      <c r="L15" s="193"/>
      <c r="M15" s="211"/>
      <c r="N15" s="192"/>
      <c r="O15" s="121" t="s">
        <v>157</v>
      </c>
      <c r="P15" s="22"/>
    </row>
    <row r="16" spans="1:16" s="182" customFormat="1" ht="39.75" customHeight="1">
      <c r="A16" s="523" t="s">
        <v>164</v>
      </c>
      <c r="B16" s="524"/>
      <c r="C16" s="524"/>
      <c r="D16" s="524"/>
      <c r="E16" s="524"/>
      <c r="F16" s="524"/>
      <c r="G16" s="524"/>
      <c r="H16" s="524"/>
      <c r="I16" s="524"/>
      <c r="J16" s="524"/>
      <c r="K16" s="524"/>
      <c r="L16" s="524"/>
      <c r="M16" s="524"/>
      <c r="N16" s="524"/>
      <c r="O16" s="524"/>
      <c r="P16" s="525"/>
    </row>
    <row r="17" spans="1:103" s="182" customFormat="1" ht="17.25">
      <c r="A17" s="5">
        <v>8</v>
      </c>
      <c r="B17" s="195" t="s">
        <v>165</v>
      </c>
      <c r="C17" s="196" t="s">
        <v>105</v>
      </c>
      <c r="D17" s="197">
        <v>6</v>
      </c>
      <c r="E17" s="193"/>
      <c r="F17" s="194"/>
      <c r="G17" s="193"/>
      <c r="H17" s="192"/>
      <c r="I17" s="192"/>
      <c r="J17" s="192"/>
      <c r="K17" s="193"/>
      <c r="L17" s="193"/>
      <c r="M17" s="212"/>
      <c r="N17" s="192"/>
      <c r="O17" s="121" t="s">
        <v>157</v>
      </c>
      <c r="P17" s="22"/>
    </row>
    <row r="18" spans="1:103" s="182" customFormat="1" ht="17.25">
      <c r="A18" s="5">
        <v>9</v>
      </c>
      <c r="B18" s="195" t="s">
        <v>166</v>
      </c>
      <c r="C18" s="196" t="s">
        <v>105</v>
      </c>
      <c r="D18" s="197">
        <v>1</v>
      </c>
      <c r="E18" s="193"/>
      <c r="F18" s="194"/>
      <c r="G18" s="193"/>
      <c r="H18" s="192"/>
      <c r="I18" s="192"/>
      <c r="J18" s="192"/>
      <c r="K18" s="193"/>
      <c r="L18" s="193"/>
      <c r="M18" s="212"/>
      <c r="N18" s="192"/>
      <c r="O18" s="121" t="s">
        <v>157</v>
      </c>
      <c r="P18" s="22"/>
    </row>
    <row r="19" spans="1:103" s="182" customFormat="1" ht="17.25">
      <c r="A19" s="5">
        <v>10</v>
      </c>
      <c r="B19" s="195" t="s">
        <v>167</v>
      </c>
      <c r="C19" s="196" t="s">
        <v>105</v>
      </c>
      <c r="D19" s="198">
        <v>1</v>
      </c>
      <c r="E19" s="193"/>
      <c r="F19" s="194"/>
      <c r="G19" s="193"/>
      <c r="H19" s="192"/>
      <c r="I19" s="192"/>
      <c r="J19" s="192"/>
      <c r="K19" s="193"/>
      <c r="L19" s="193"/>
      <c r="M19" s="212"/>
      <c r="N19" s="192"/>
      <c r="O19" s="121" t="s">
        <v>157</v>
      </c>
      <c r="P19" s="22"/>
    </row>
    <row r="20" spans="1:103" s="183" customFormat="1">
      <c r="A20" s="5">
        <v>11</v>
      </c>
      <c r="B20" s="195" t="s">
        <v>168</v>
      </c>
      <c r="C20" s="196" t="s">
        <v>105</v>
      </c>
      <c r="D20" s="198">
        <v>1</v>
      </c>
      <c r="E20" s="186"/>
      <c r="F20" s="194"/>
      <c r="G20" s="193"/>
      <c r="H20" s="199"/>
      <c r="I20" s="186"/>
      <c r="J20" s="193"/>
      <c r="K20" s="193"/>
      <c r="L20" s="193"/>
      <c r="M20" s="212"/>
      <c r="N20" s="213"/>
      <c r="O20" s="121" t="s">
        <v>157</v>
      </c>
      <c r="P20" s="22"/>
    </row>
    <row r="21" spans="1:103" s="183" customFormat="1">
      <c r="A21" s="5">
        <v>12</v>
      </c>
      <c r="B21" s="195" t="s">
        <v>169</v>
      </c>
      <c r="C21" s="196" t="s">
        <v>105</v>
      </c>
      <c r="D21" s="198">
        <v>15</v>
      </c>
      <c r="E21" s="186"/>
      <c r="F21" s="194"/>
      <c r="G21" s="193"/>
      <c r="H21" s="192"/>
      <c r="I21" s="192"/>
      <c r="J21" s="192"/>
      <c r="K21" s="193"/>
      <c r="L21" s="193"/>
      <c r="M21" s="212"/>
      <c r="N21" s="213"/>
      <c r="O21" s="121" t="s">
        <v>157</v>
      </c>
      <c r="P21" s="22"/>
    </row>
    <row r="22" spans="1:103" s="183" customFormat="1">
      <c r="A22" s="5">
        <v>13</v>
      </c>
      <c r="B22" s="195" t="s">
        <v>170</v>
      </c>
      <c r="C22" s="196" t="s">
        <v>105</v>
      </c>
      <c r="D22" s="198">
        <v>10</v>
      </c>
      <c r="E22" s="186"/>
      <c r="F22" s="194"/>
      <c r="G22" s="193"/>
      <c r="H22" s="192"/>
      <c r="I22" s="192"/>
      <c r="J22" s="192"/>
      <c r="K22" s="193"/>
      <c r="L22" s="193"/>
      <c r="M22" s="212"/>
      <c r="N22" s="213"/>
      <c r="O22" s="121" t="s">
        <v>157</v>
      </c>
      <c r="P22" s="22"/>
    </row>
    <row r="23" spans="1:103" s="183" customFormat="1">
      <c r="A23" s="5">
        <v>14</v>
      </c>
      <c r="B23" s="195" t="s">
        <v>171</v>
      </c>
      <c r="C23" s="196" t="s">
        <v>105</v>
      </c>
      <c r="D23" s="198">
        <v>3</v>
      </c>
      <c r="E23" s="186"/>
      <c r="F23" s="194"/>
      <c r="G23" s="193"/>
      <c r="H23" s="192"/>
      <c r="I23" s="192"/>
      <c r="J23" s="192"/>
      <c r="K23" s="193"/>
      <c r="L23" s="193"/>
      <c r="M23" s="212"/>
      <c r="N23" s="213"/>
      <c r="O23" s="121" t="s">
        <v>157</v>
      </c>
      <c r="P23" s="22"/>
    </row>
    <row r="24" spans="1:103" ht="64.5" customHeight="1">
      <c r="A24" s="5">
        <v>15</v>
      </c>
      <c r="B24" s="78" t="s">
        <v>172</v>
      </c>
      <c r="C24" s="5" t="s">
        <v>105</v>
      </c>
      <c r="D24" s="5">
        <v>2</v>
      </c>
      <c r="E24" s="186"/>
      <c r="F24" s="200"/>
      <c r="G24" s="193"/>
      <c r="H24" s="202"/>
      <c r="I24" s="214"/>
      <c r="J24" s="201"/>
      <c r="K24" s="186"/>
      <c r="L24" s="186"/>
      <c r="M24" s="215"/>
      <c r="N24" s="186"/>
      <c r="O24" s="121" t="s">
        <v>157</v>
      </c>
      <c r="P24" s="22"/>
    </row>
    <row r="25" spans="1:103" s="187" customFormat="1" ht="19.5" customHeight="1">
      <c r="A25" s="5">
        <v>16</v>
      </c>
      <c r="B25" s="78" t="s">
        <v>173</v>
      </c>
      <c r="C25" s="5" t="s">
        <v>105</v>
      </c>
      <c r="D25" s="5">
        <v>2</v>
      </c>
      <c r="E25" s="186"/>
      <c r="F25" s="200"/>
      <c r="G25" s="193"/>
      <c r="H25" s="202"/>
      <c r="I25" s="214"/>
      <c r="J25" s="201"/>
      <c r="K25" s="186"/>
      <c r="L25" s="186"/>
      <c r="M25" s="216"/>
      <c r="N25" s="186"/>
      <c r="O25" s="121" t="s">
        <v>157</v>
      </c>
      <c r="P25" s="22"/>
    </row>
    <row r="26" spans="1:103" s="184" customFormat="1" ht="66.75" customHeight="1">
      <c r="A26" s="526" t="s">
        <v>174</v>
      </c>
      <c r="B26" s="526"/>
      <c r="C26" s="526"/>
      <c r="D26" s="526"/>
      <c r="E26" s="526"/>
      <c r="F26" s="526"/>
      <c r="G26" s="526"/>
      <c r="H26" s="526"/>
      <c r="I26" s="526"/>
      <c r="J26" s="526"/>
      <c r="K26" s="526"/>
      <c r="L26" s="526"/>
      <c r="M26" s="526"/>
      <c r="N26" s="526"/>
      <c r="O26" s="526"/>
      <c r="P26" s="526"/>
      <c r="CV26" s="389"/>
      <c r="CW26" s="389"/>
      <c r="CX26" s="389"/>
      <c r="CY26" s="389"/>
    </row>
    <row r="27" spans="1:103" s="185" customFormat="1" ht="30.75" customHeight="1">
      <c r="A27" s="203">
        <v>17</v>
      </c>
      <c r="B27" s="425" t="s">
        <v>250</v>
      </c>
      <c r="C27" s="390" t="s">
        <v>26</v>
      </c>
      <c r="D27" s="391">
        <v>1080</v>
      </c>
      <c r="E27" s="373"/>
      <c r="F27" s="373"/>
      <c r="G27" s="392"/>
      <c r="H27" s="374"/>
      <c r="I27" s="370"/>
      <c r="J27" s="217"/>
      <c r="K27" s="393"/>
      <c r="L27" s="218"/>
      <c r="M27" s="219"/>
      <c r="N27" s="420"/>
      <c r="O27" s="440" t="s">
        <v>123</v>
      </c>
      <c r="P27" s="373"/>
    </row>
    <row r="28" spans="1:103" s="187" customFormat="1" ht="33" customHeight="1">
      <c r="A28" s="5">
        <v>18</v>
      </c>
      <c r="B28" s="425" t="s">
        <v>251</v>
      </c>
      <c r="C28" s="394" t="s">
        <v>26</v>
      </c>
      <c r="D28" s="428">
        <v>36</v>
      </c>
      <c r="E28" s="375"/>
      <c r="F28" s="375"/>
      <c r="G28" s="392"/>
      <c r="H28" s="395"/>
      <c r="I28" s="371"/>
      <c r="J28" s="202"/>
      <c r="K28" s="214"/>
      <c r="L28" s="201"/>
      <c r="M28" s="186"/>
      <c r="N28" s="397"/>
      <c r="O28" s="441" t="s">
        <v>123</v>
      </c>
      <c r="P28" s="375"/>
    </row>
    <row r="29" spans="1:103" ht="25.5" customHeight="1">
      <c r="A29" s="205">
        <v>19</v>
      </c>
      <c r="B29" s="426" t="s">
        <v>252</v>
      </c>
      <c r="C29" s="396" t="s">
        <v>26</v>
      </c>
      <c r="D29" s="429">
        <v>108</v>
      </c>
      <c r="E29" s="375"/>
      <c r="F29" s="375"/>
      <c r="G29" s="392"/>
      <c r="H29" s="375"/>
      <c r="I29" s="372"/>
      <c r="J29" s="205"/>
      <c r="K29" s="205"/>
      <c r="L29" s="205"/>
      <c r="M29" s="219"/>
      <c r="N29" s="421"/>
      <c r="O29" s="442" t="s">
        <v>123</v>
      </c>
      <c r="P29" s="422"/>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row>
    <row r="30" spans="1:103" ht="26.25" customHeight="1">
      <c r="A30" s="205">
        <v>20</v>
      </c>
      <c r="B30" s="426" t="s">
        <v>253</v>
      </c>
      <c r="C30" s="396" t="s">
        <v>26</v>
      </c>
      <c r="D30" s="429">
        <v>96</v>
      </c>
      <c r="E30" s="415"/>
      <c r="F30" s="415"/>
      <c r="G30" s="416"/>
      <c r="H30" s="417"/>
      <c r="I30" s="418"/>
      <c r="J30" s="205"/>
      <c r="K30" s="205"/>
      <c r="L30" s="205"/>
      <c r="M30" s="419"/>
      <c r="N30" s="421"/>
      <c r="O30" s="442" t="s">
        <v>123</v>
      </c>
      <c r="P30" s="422"/>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row>
    <row r="31" spans="1:103" s="187" customFormat="1" ht="24" customHeight="1">
      <c r="A31" s="375">
        <v>21</v>
      </c>
      <c r="B31" s="427" t="s">
        <v>254</v>
      </c>
      <c r="C31" s="423" t="s">
        <v>26</v>
      </c>
      <c r="D31" s="430">
        <v>36</v>
      </c>
      <c r="E31" s="375"/>
      <c r="F31" s="375"/>
      <c r="G31" s="392"/>
      <c r="H31" s="376"/>
      <c r="I31" s="375"/>
      <c r="J31" s="375"/>
      <c r="K31" s="375"/>
      <c r="L31" s="375"/>
      <c r="M31" s="424"/>
      <c r="N31" s="439"/>
      <c r="O31" s="442" t="s">
        <v>123</v>
      </c>
      <c r="P31" s="375"/>
      <c r="CV31"/>
      <c r="CW31"/>
      <c r="CX31"/>
      <c r="CY31"/>
    </row>
    <row r="32" spans="1:103" ht="33" customHeight="1" thickBot="1">
      <c r="B32" s="187"/>
      <c r="C32" s="188"/>
      <c r="D32" s="187"/>
      <c r="E32" s="189"/>
      <c r="F32" s="47" t="s">
        <v>88</v>
      </c>
      <c r="G32" s="48">
        <f>SUM(G27:G31,G17:G25,G9:G15)</f>
        <v>0</v>
      </c>
      <c r="H32" s="49"/>
      <c r="I32" s="47" t="s">
        <v>89</v>
      </c>
      <c r="J32" s="61">
        <f>SUM(J18:J31)</f>
        <v>0</v>
      </c>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row>
    <row r="33" spans="2:99" ht="15.95" customHeight="1">
      <c r="B33" s="187"/>
      <c r="C33" s="188"/>
      <c r="D33" s="187"/>
      <c r="E33" s="189"/>
      <c r="G33" s="187"/>
      <c r="H33" s="190"/>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row>
    <row r="34" spans="2:99" ht="15.95" customHeight="1">
      <c r="B34" s="187"/>
      <c r="C34" s="188"/>
      <c r="D34" s="187"/>
      <c r="E34" s="189"/>
      <c r="G34" s="187"/>
      <c r="H34" s="190"/>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row>
    <row r="35" spans="2:99">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row>
    <row r="37" spans="2:99">
      <c r="K37" s="180"/>
      <c r="L37" s="180"/>
      <c r="M37" s="180"/>
      <c r="N37" s="180"/>
    </row>
    <row r="38" spans="2:99">
      <c r="K38" s="180"/>
      <c r="L38" s="180"/>
      <c r="M38" s="180"/>
      <c r="N38" s="180"/>
    </row>
    <row r="39" spans="2:99">
      <c r="K39" s="527"/>
      <c r="L39" s="527"/>
      <c r="M39" s="527"/>
      <c r="N39" s="527"/>
    </row>
  </sheetData>
  <sheetProtection selectLockedCells="1" selectUnlockedCells="1"/>
  <mergeCells count="23">
    <mergeCell ref="N6:N7"/>
    <mergeCell ref="A1:C1"/>
    <mergeCell ref="A2:C2"/>
    <mergeCell ref="A3:N3"/>
    <mergeCell ref="A4:O4"/>
    <mergeCell ref="A5:O5"/>
    <mergeCell ref="O6:O7"/>
    <mergeCell ref="P6:P7"/>
    <mergeCell ref="A16:P16"/>
    <mergeCell ref="A26:P26"/>
    <mergeCell ref="K39:N39"/>
    <mergeCell ref="A6:A7"/>
    <mergeCell ref="B6:B7"/>
    <mergeCell ref="C6:C7"/>
    <mergeCell ref="D6:D7"/>
    <mergeCell ref="E6:E7"/>
    <mergeCell ref="F6:F7"/>
    <mergeCell ref="G6:G7"/>
    <mergeCell ref="J6:J7"/>
    <mergeCell ref="H6:I6"/>
    <mergeCell ref="K6:K7"/>
    <mergeCell ref="L6:L7"/>
    <mergeCell ref="M6:M7"/>
  </mergeCells>
  <phoneticPr fontId="56" type="noConversion"/>
  <pageMargins left="0.25" right="0.25" top="0.75" bottom="0.75" header="0.3" footer="0.3"/>
  <pageSetup paperSize="9" scale="58" firstPageNumber="20" orientation="landscape" useFirstPageNumber="1" horizontalDpi="300" verticalDpi="300" r:id="rId1"/>
  <headerFooter scaleWithDoc="0" alignWithMargins="0">
    <oddFooter>&amp;LZP.26.5.2026&amp;C&amp;A</oddFooter>
  </headerFooter>
  <rowBreaks count="1" manualBreakCount="1">
    <brk id="2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0F95F-F807-4266-83D4-F32461E1E148}">
  <dimension ref="A1:BB16"/>
  <sheetViews>
    <sheetView zoomScale="105" zoomScaleNormal="105" zoomScaleSheetLayoutView="90" workbookViewId="0">
      <selection activeCell="I10" sqref="I10"/>
    </sheetView>
  </sheetViews>
  <sheetFormatPr defaultRowHeight="15.75"/>
  <cols>
    <col min="1" max="1" width="4" style="46" bestFit="1" customWidth="1"/>
    <col min="2" max="2" width="55.85546875" style="46" customWidth="1"/>
    <col min="3" max="3" width="7.7109375" style="46" customWidth="1"/>
    <col min="4" max="4" width="8" style="64" customWidth="1"/>
    <col min="5" max="5" width="12.85546875" style="46" customWidth="1"/>
    <col min="6" max="6" width="10.42578125" style="46" customWidth="1"/>
    <col min="7" max="7" width="9.7109375" style="65" customWidth="1"/>
    <col min="8" max="8" width="4.28515625" style="46" bestFit="1" customWidth="1"/>
    <col min="9" max="9" width="8.140625" style="46" customWidth="1"/>
    <col min="10" max="10" width="10.5703125" style="46" customWidth="1"/>
    <col min="11" max="11" width="10.140625" style="46" bestFit="1" customWidth="1"/>
    <col min="12" max="12" width="9.7109375" style="46" bestFit="1" customWidth="1"/>
    <col min="13" max="13" width="10.140625" style="46" bestFit="1" customWidth="1"/>
    <col min="14" max="14" width="12.42578125" style="46" customWidth="1"/>
    <col min="15" max="15" width="11.7109375" style="46" bestFit="1" customWidth="1"/>
    <col min="16" max="16" width="9.140625" style="46" bestFit="1"/>
    <col min="17" max="16384" width="9.140625" style="46"/>
  </cols>
  <sheetData>
    <row r="1" spans="1:54" s="12" customFormat="1">
      <c r="A1" s="470" t="s">
        <v>0</v>
      </c>
      <c r="B1" s="470"/>
      <c r="C1" s="470"/>
      <c r="D1" s="66"/>
      <c r="F1" s="66"/>
      <c r="G1" s="66"/>
      <c r="N1" s="12" t="s">
        <v>1</v>
      </c>
    </row>
    <row r="2" spans="1:54" s="12" customFormat="1">
      <c r="A2" s="471"/>
      <c r="B2" s="471"/>
      <c r="C2" s="471"/>
      <c r="D2" s="66"/>
      <c r="F2" s="66"/>
      <c r="G2" s="66"/>
    </row>
    <row r="3" spans="1:54" ht="21.75" customHeight="1">
      <c r="A3" s="521" t="s">
        <v>175</v>
      </c>
      <c r="B3" s="521"/>
      <c r="C3" s="521"/>
      <c r="D3" s="521"/>
      <c r="E3" s="521"/>
      <c r="F3" s="521"/>
      <c r="G3" s="521"/>
      <c r="H3" s="521"/>
      <c r="I3" s="521"/>
      <c r="J3" s="521"/>
      <c r="K3" s="521"/>
      <c r="L3" s="521"/>
      <c r="M3" s="521"/>
      <c r="N3" s="521"/>
    </row>
    <row r="4" spans="1:54" s="12" customFormat="1" ht="18" customHeight="1">
      <c r="A4" s="522" t="s">
        <v>260</v>
      </c>
      <c r="B4" s="522"/>
      <c r="C4" s="522"/>
      <c r="D4" s="522"/>
      <c r="E4" s="522"/>
      <c r="F4" s="522"/>
      <c r="G4" s="522"/>
      <c r="H4" s="522"/>
      <c r="I4" s="522"/>
      <c r="J4" s="522"/>
      <c r="K4" s="522"/>
      <c r="L4" s="522"/>
      <c r="M4" s="522"/>
      <c r="N4" s="522"/>
      <c r="O4" s="522"/>
      <c r="P4" s="2"/>
    </row>
    <row r="5" spans="1:54" s="12" customFormat="1" ht="15" customHeight="1">
      <c r="A5" s="536" t="s">
        <v>176</v>
      </c>
      <c r="B5" s="536"/>
      <c r="C5" s="536"/>
      <c r="D5" s="536"/>
      <c r="E5" s="536"/>
      <c r="F5" s="536"/>
      <c r="G5" s="536"/>
      <c r="H5" s="536"/>
      <c r="I5" s="536"/>
      <c r="J5" s="536"/>
      <c r="K5" s="536"/>
      <c r="L5" s="536"/>
      <c r="M5" s="536"/>
      <c r="N5" s="536"/>
      <c r="O5" s="536"/>
    </row>
    <row r="6" spans="1:54" s="12" customFormat="1" ht="12.75" customHeight="1">
      <c r="A6" s="535" t="s">
        <v>2</v>
      </c>
      <c r="B6" s="535" t="s">
        <v>96</v>
      </c>
      <c r="C6" s="535" t="s">
        <v>6</v>
      </c>
      <c r="D6" s="535" t="s">
        <v>7</v>
      </c>
      <c r="E6" s="535" t="s">
        <v>97</v>
      </c>
      <c r="F6" s="535" t="s">
        <v>9</v>
      </c>
      <c r="G6" s="535" t="s">
        <v>153</v>
      </c>
      <c r="H6" s="467" t="s">
        <v>10</v>
      </c>
      <c r="I6" s="467"/>
      <c r="J6" s="535" t="s">
        <v>154</v>
      </c>
      <c r="K6" s="535" t="s">
        <v>100</v>
      </c>
      <c r="L6" s="535" t="s">
        <v>101</v>
      </c>
      <c r="M6" s="467" t="s">
        <v>13</v>
      </c>
      <c r="N6" s="535" t="s">
        <v>102</v>
      </c>
      <c r="O6" s="467" t="s">
        <v>15</v>
      </c>
      <c r="P6" s="513" t="s">
        <v>16</v>
      </c>
    </row>
    <row r="7" spans="1:54" s="63" customFormat="1" ht="83.25" customHeight="1">
      <c r="A7" s="535"/>
      <c r="B7" s="535"/>
      <c r="C7" s="535"/>
      <c r="D7" s="535"/>
      <c r="E7" s="535"/>
      <c r="F7" s="535"/>
      <c r="G7" s="535"/>
      <c r="H7" s="67" t="s">
        <v>17</v>
      </c>
      <c r="I7" s="67" t="s">
        <v>155</v>
      </c>
      <c r="J7" s="535"/>
      <c r="K7" s="535"/>
      <c r="L7" s="535"/>
      <c r="M7" s="467"/>
      <c r="N7" s="535"/>
      <c r="O7" s="467"/>
      <c r="P7" s="513"/>
    </row>
    <row r="8" spans="1:54" s="24" customFormat="1">
      <c r="A8" s="68">
        <v>1</v>
      </c>
      <c r="B8" s="69">
        <v>2</v>
      </c>
      <c r="C8" s="70">
        <v>3</v>
      </c>
      <c r="D8" s="69">
        <v>4</v>
      </c>
      <c r="E8" s="70">
        <v>5</v>
      </c>
      <c r="F8" s="70">
        <v>6</v>
      </c>
      <c r="G8" s="70">
        <v>7</v>
      </c>
      <c r="H8" s="69">
        <v>8</v>
      </c>
      <c r="I8" s="69">
        <v>9</v>
      </c>
      <c r="J8" s="69">
        <v>10</v>
      </c>
      <c r="K8" s="70">
        <v>11</v>
      </c>
      <c r="L8" s="70">
        <v>12</v>
      </c>
      <c r="M8" s="70">
        <v>13</v>
      </c>
      <c r="N8" s="69">
        <v>14</v>
      </c>
      <c r="O8" s="70">
        <v>15</v>
      </c>
      <c r="P8" s="84">
        <v>16</v>
      </c>
    </row>
    <row r="9" spans="1:54" s="23" customFormat="1" ht="114" customHeight="1">
      <c r="A9" s="71">
        <v>1</v>
      </c>
      <c r="B9" s="175" t="s">
        <v>177</v>
      </c>
      <c r="C9" s="71" t="s">
        <v>105</v>
      </c>
      <c r="D9" s="73">
        <v>10</v>
      </c>
      <c r="E9" s="81"/>
      <c r="F9" s="38"/>
      <c r="G9" s="84"/>
      <c r="H9" s="176"/>
      <c r="I9" s="81"/>
      <c r="J9" s="84"/>
      <c r="K9" s="84"/>
      <c r="L9" s="84"/>
      <c r="M9" s="87"/>
      <c r="N9" s="178"/>
      <c r="O9" s="179" t="s">
        <v>157</v>
      </c>
      <c r="P9" s="22"/>
      <c r="Q9" s="46"/>
      <c r="R9" s="46"/>
      <c r="S9" s="46"/>
      <c r="T9" s="46"/>
      <c r="U9" s="46"/>
      <c r="V9" s="46"/>
      <c r="W9" s="46"/>
      <c r="X9" s="46"/>
      <c r="Y9" s="46"/>
    </row>
    <row r="10" spans="1:54" s="23" customFormat="1" ht="143.25" customHeight="1">
      <c r="A10" s="71">
        <v>2</v>
      </c>
      <c r="B10" s="177" t="s">
        <v>178</v>
      </c>
      <c r="C10" s="71" t="s">
        <v>138</v>
      </c>
      <c r="D10" s="73">
        <v>2</v>
      </c>
      <c r="E10" s="81"/>
      <c r="F10" s="38"/>
      <c r="G10" s="84"/>
      <c r="H10" s="176"/>
      <c r="I10" s="81"/>
      <c r="J10" s="84"/>
      <c r="K10" s="84"/>
      <c r="L10" s="84"/>
      <c r="M10" s="87"/>
      <c r="N10" s="178"/>
      <c r="O10" s="179" t="s">
        <v>157</v>
      </c>
      <c r="P10" s="22"/>
      <c r="Q10" s="46"/>
      <c r="R10" s="46"/>
      <c r="S10" s="46"/>
      <c r="T10" s="46"/>
      <c r="U10" s="46"/>
      <c r="V10" s="46"/>
      <c r="W10" s="46"/>
      <c r="X10" s="46"/>
      <c r="Y10" s="46"/>
    </row>
    <row r="11" spans="1:54" s="23" customFormat="1" ht="143.25" customHeight="1">
      <c r="A11" s="71">
        <v>3</v>
      </c>
      <c r="B11" s="177" t="s">
        <v>179</v>
      </c>
      <c r="C11" s="71" t="s">
        <v>138</v>
      </c>
      <c r="D11" s="73">
        <v>1</v>
      </c>
      <c r="E11" s="81"/>
      <c r="F11" s="38"/>
      <c r="G11" s="84"/>
      <c r="H11" s="176"/>
      <c r="I11" s="81"/>
      <c r="J11" s="84"/>
      <c r="K11" s="84"/>
      <c r="L11" s="84"/>
      <c r="M11" s="87"/>
      <c r="N11" s="377"/>
      <c r="O11" s="179" t="s">
        <v>157</v>
      </c>
      <c r="P11" s="22"/>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row>
    <row r="12" spans="1:54" s="23" customFormat="1" ht="49.5" customHeight="1">
      <c r="A12" s="71">
        <v>4</v>
      </c>
      <c r="B12" s="175" t="s">
        <v>180</v>
      </c>
      <c r="C12" s="71" t="s">
        <v>138</v>
      </c>
      <c r="D12" s="73">
        <v>1</v>
      </c>
      <c r="E12" s="81"/>
      <c r="F12" s="38"/>
      <c r="G12" s="84"/>
      <c r="H12" s="176"/>
      <c r="I12" s="81"/>
      <c r="J12" s="84"/>
      <c r="K12" s="84"/>
      <c r="L12" s="84"/>
      <c r="M12" s="87"/>
      <c r="N12" s="178"/>
      <c r="O12" s="179" t="s">
        <v>157</v>
      </c>
      <c r="P12" s="22"/>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row>
    <row r="13" spans="1:54" ht="27" customHeight="1">
      <c r="D13" s="533" t="s">
        <v>88</v>
      </c>
      <c r="E13" s="533"/>
      <c r="F13" s="533"/>
      <c r="G13" s="82">
        <f>SUM(G9:G12)</f>
        <v>0</v>
      </c>
      <c r="H13" s="533" t="s">
        <v>89</v>
      </c>
      <c r="I13" s="533"/>
      <c r="J13" s="82">
        <f>SUM(J9:J12)</f>
        <v>0</v>
      </c>
    </row>
    <row r="15" spans="1:54">
      <c r="K15" s="12"/>
      <c r="L15" s="12"/>
      <c r="M15" s="12"/>
      <c r="N15" s="12"/>
    </row>
    <row r="16" spans="1:54">
      <c r="K16" s="534"/>
      <c r="L16" s="534"/>
      <c r="M16" s="534"/>
      <c r="N16" s="534"/>
    </row>
  </sheetData>
  <sheetProtection selectLockedCells="1" selectUnlockedCells="1"/>
  <mergeCells count="23">
    <mergeCell ref="A1:C1"/>
    <mergeCell ref="A2:C2"/>
    <mergeCell ref="A3:N3"/>
    <mergeCell ref="A4:O4"/>
    <mergeCell ref="A5:O5"/>
    <mergeCell ref="A6:A7"/>
    <mergeCell ref="B6:B7"/>
    <mergeCell ref="C6:C7"/>
    <mergeCell ref="D6:D7"/>
    <mergeCell ref="E6:E7"/>
    <mergeCell ref="O6:O7"/>
    <mergeCell ref="P6:P7"/>
    <mergeCell ref="D13:F13"/>
    <mergeCell ref="H13:I13"/>
    <mergeCell ref="K16:N16"/>
    <mergeCell ref="F6:F7"/>
    <mergeCell ref="G6:G7"/>
    <mergeCell ref="H6:I6"/>
    <mergeCell ref="J6:J7"/>
    <mergeCell ref="K6:K7"/>
    <mergeCell ref="L6:L7"/>
    <mergeCell ref="M6:M7"/>
    <mergeCell ref="N6:N7"/>
  </mergeCells>
  <pageMargins left="0.25" right="0.25" top="0.75" bottom="0.75" header="0.3" footer="0.3"/>
  <pageSetup paperSize="9" scale="74" orientation="landscape" horizontalDpi="300" verticalDpi="300" r:id="rId1"/>
  <headerFooter scaleWithDoc="0" alignWithMargins="0">
    <oddFooter>&amp;L&amp;"Times New Roman,Normalny"&amp;12ZP.26.5.2026&amp;C&amp;"Times New Roman,Normalny"&amp;12Pakiet 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BCED3-E524-4479-A962-62D8CD66ACD6}">
  <dimension ref="A1:IV107"/>
  <sheetViews>
    <sheetView tabSelected="1" topLeftCell="A4" zoomScale="105" zoomScaleNormal="105" zoomScaleSheetLayoutView="75" workbookViewId="0">
      <selection activeCell="J9" sqref="J9"/>
    </sheetView>
  </sheetViews>
  <sheetFormatPr defaultColWidth="8.85546875" defaultRowHeight="15"/>
  <cols>
    <col min="1" max="1" width="3.28515625" style="158" bestFit="1" customWidth="1"/>
    <col min="2" max="2" width="46.140625" style="158" bestFit="1" customWidth="1"/>
    <col min="3" max="3" width="7.5703125" style="158" bestFit="1" customWidth="1"/>
    <col min="4" max="4" width="5.7109375" style="158" bestFit="1" customWidth="1"/>
    <col min="5" max="5" width="9" style="159" bestFit="1" customWidth="1"/>
    <col min="6" max="6" width="9.7109375" style="158" bestFit="1" customWidth="1"/>
    <col min="7" max="7" width="3.5703125" style="158" bestFit="1" customWidth="1"/>
    <col min="8" max="8" width="8.5703125" style="158" bestFit="1" customWidth="1"/>
    <col min="9" max="9" width="9.140625" style="158" bestFit="1" customWidth="1"/>
    <col min="10" max="10" width="12.85546875" style="158" bestFit="1" customWidth="1"/>
    <col min="11" max="11" width="11.28515625" style="158" bestFit="1" customWidth="1"/>
    <col min="12" max="12" width="15.140625" style="158" customWidth="1"/>
    <col min="13" max="13" width="11.42578125" style="158" customWidth="1"/>
    <col min="14" max="254" width="9.140625" style="158" bestFit="1" customWidth="1"/>
    <col min="255" max="255" width="9" style="156" bestFit="1" customWidth="1"/>
    <col min="256" max="256" width="8.85546875" style="156" bestFit="1" customWidth="1"/>
  </cols>
  <sheetData>
    <row r="1" spans="1:15" ht="12.95" customHeight="1">
      <c r="A1" s="470" t="s">
        <v>0</v>
      </c>
      <c r="B1" s="470"/>
      <c r="H1" s="156"/>
      <c r="I1" s="156"/>
      <c r="L1" s="158" t="s">
        <v>1</v>
      </c>
    </row>
    <row r="2" spans="1:15" ht="12.95" customHeight="1">
      <c r="A2" s="471"/>
      <c r="B2" s="471"/>
    </row>
    <row r="3" spans="1:15">
      <c r="A3" s="506" t="s">
        <v>181</v>
      </c>
      <c r="B3" s="506"/>
      <c r="C3" s="506"/>
      <c r="D3" s="506"/>
      <c r="E3" s="506"/>
      <c r="F3" s="506"/>
      <c r="G3" s="506"/>
      <c r="H3" s="506"/>
      <c r="I3" s="506"/>
      <c r="J3" s="506"/>
      <c r="K3" s="506"/>
      <c r="L3" s="506"/>
      <c r="M3" s="506"/>
      <c r="N3" s="156"/>
      <c r="O3" s="156"/>
    </row>
    <row r="4" spans="1:15" ht="16.5" customHeight="1">
      <c r="A4" s="539" t="s">
        <v>187</v>
      </c>
      <c r="B4" s="539"/>
      <c r="C4" s="539"/>
      <c r="D4" s="539"/>
      <c r="E4" s="539"/>
      <c r="F4" s="539"/>
      <c r="G4" s="539"/>
      <c r="H4" s="539"/>
      <c r="I4" s="539"/>
      <c r="J4" s="539"/>
      <c r="K4" s="539"/>
      <c r="L4" s="539"/>
      <c r="M4" s="159"/>
      <c r="N4" s="159"/>
      <c r="O4" s="159"/>
    </row>
    <row r="5" spans="1:15" ht="15.6" customHeight="1">
      <c r="A5" s="540" t="s">
        <v>182</v>
      </c>
      <c r="B5" s="540"/>
      <c r="C5" s="540"/>
      <c r="D5" s="540"/>
      <c r="E5" s="540"/>
      <c r="F5" s="540"/>
      <c r="G5" s="540"/>
      <c r="H5" s="540"/>
      <c r="I5" s="540"/>
      <c r="J5" s="540"/>
      <c r="K5" s="540"/>
      <c r="L5" s="540"/>
    </row>
    <row r="6" spans="1:15" s="156" customFormat="1" ht="12.95" customHeight="1">
      <c r="A6" s="549" t="s">
        <v>2</v>
      </c>
      <c r="B6" s="549" t="s">
        <v>96</v>
      </c>
      <c r="C6" s="549" t="s">
        <v>6</v>
      </c>
      <c r="D6" s="549" t="s">
        <v>7</v>
      </c>
      <c r="E6" s="549" t="s">
        <v>183</v>
      </c>
      <c r="F6" s="549" t="s">
        <v>200</v>
      </c>
      <c r="G6" s="546" t="s">
        <v>10</v>
      </c>
      <c r="H6" s="546"/>
      <c r="I6" s="549" t="s">
        <v>201</v>
      </c>
      <c r="J6" s="549" t="s">
        <v>184</v>
      </c>
      <c r="K6" s="546" t="s">
        <v>13</v>
      </c>
      <c r="L6" s="550" t="s">
        <v>102</v>
      </c>
      <c r="M6" s="546" t="s">
        <v>15</v>
      </c>
      <c r="N6" s="537" t="s">
        <v>16</v>
      </c>
    </row>
    <row r="7" spans="1:15" s="156" customFormat="1" ht="57" customHeight="1">
      <c r="A7" s="549"/>
      <c r="B7" s="549"/>
      <c r="C7" s="549"/>
      <c r="D7" s="549"/>
      <c r="E7" s="549"/>
      <c r="F7" s="549"/>
      <c r="G7" s="121" t="s">
        <v>17</v>
      </c>
      <c r="H7" s="121" t="s">
        <v>202</v>
      </c>
      <c r="I7" s="549"/>
      <c r="J7" s="549"/>
      <c r="K7" s="546"/>
      <c r="L7" s="550"/>
      <c r="M7" s="546"/>
      <c r="N7" s="537"/>
    </row>
    <row r="8" spans="1:15" s="156" customFormat="1" ht="14.85" customHeight="1">
      <c r="A8" s="30">
        <v>1</v>
      </c>
      <c r="B8" s="30">
        <v>2</v>
      </c>
      <c r="C8" s="30">
        <v>3</v>
      </c>
      <c r="D8" s="30">
        <v>4</v>
      </c>
      <c r="E8" s="30">
        <v>5</v>
      </c>
      <c r="F8" s="30">
        <v>6</v>
      </c>
      <c r="G8" s="30">
        <v>7</v>
      </c>
      <c r="H8" s="30">
        <v>8</v>
      </c>
      <c r="I8" s="30">
        <v>9</v>
      </c>
      <c r="J8" s="30">
        <v>10</v>
      </c>
      <c r="K8" s="129">
        <v>11</v>
      </c>
      <c r="L8" s="4">
        <v>12</v>
      </c>
      <c r="M8" s="130">
        <v>13</v>
      </c>
      <c r="N8" s="414">
        <v>14</v>
      </c>
    </row>
    <row r="9" spans="1:15" s="157" customFormat="1" ht="180.75" customHeight="1">
      <c r="A9" s="160">
        <v>1</v>
      </c>
      <c r="B9" s="162" t="s">
        <v>185</v>
      </c>
      <c r="C9" s="161" t="s">
        <v>138</v>
      </c>
      <c r="D9" s="163">
        <v>3</v>
      </c>
      <c r="E9" s="164"/>
      <c r="F9" s="161"/>
      <c r="G9" s="165"/>
      <c r="H9" s="165"/>
      <c r="I9" s="165"/>
      <c r="J9" s="170"/>
      <c r="K9" s="165"/>
      <c r="L9" s="171"/>
      <c r="M9" s="172" t="s">
        <v>157</v>
      </c>
      <c r="N9" s="173"/>
    </row>
    <row r="10" spans="1:15" s="157" customFormat="1" ht="184.5" customHeight="1">
      <c r="A10" s="160">
        <v>2</v>
      </c>
      <c r="B10" s="162" t="s">
        <v>186</v>
      </c>
      <c r="C10" s="161" t="s">
        <v>138</v>
      </c>
      <c r="D10" s="163">
        <v>2</v>
      </c>
      <c r="E10" s="164"/>
      <c r="F10" s="161"/>
      <c r="G10" s="165"/>
      <c r="H10" s="165"/>
      <c r="I10" s="165"/>
      <c r="J10" s="165"/>
      <c r="K10" s="165"/>
      <c r="L10" s="171"/>
      <c r="M10" s="172" t="s">
        <v>157</v>
      </c>
      <c r="N10" s="173"/>
    </row>
    <row r="11" spans="1:15" s="156" customFormat="1" ht="31.9" customHeight="1">
      <c r="A11" s="166"/>
      <c r="B11" s="158"/>
      <c r="C11" s="167"/>
      <c r="D11" s="538" t="s">
        <v>88</v>
      </c>
      <c r="E11" s="538"/>
      <c r="F11" s="168">
        <f>SUM(F9:F10)</f>
        <v>0</v>
      </c>
      <c r="G11" s="500" t="s">
        <v>89</v>
      </c>
      <c r="H11" s="500"/>
      <c r="I11" s="168">
        <f>SUM(I9:I10)</f>
        <v>0</v>
      </c>
      <c r="M11" s="158"/>
    </row>
    <row r="12" spans="1:15" s="156" customFormat="1">
      <c r="A12" s="166"/>
      <c r="B12" s="158"/>
      <c r="C12" s="167"/>
      <c r="D12" s="167"/>
      <c r="E12" s="167"/>
      <c r="F12" s="167"/>
      <c r="G12" s="167"/>
      <c r="H12" s="167"/>
      <c r="M12" s="158"/>
    </row>
    <row r="13" spans="1:15" s="156" customFormat="1">
      <c r="A13" s="166"/>
      <c r="B13" s="158"/>
      <c r="C13" s="167"/>
      <c r="D13" s="167"/>
      <c r="E13" s="167"/>
      <c r="F13" s="167"/>
      <c r="G13" s="167"/>
      <c r="H13" s="167"/>
      <c r="M13" s="158"/>
    </row>
    <row r="15" spans="1:15">
      <c r="H15" s="157"/>
    </row>
    <row r="19" spans="1:1">
      <c r="A19" s="169"/>
    </row>
    <row r="45" spans="1:1">
      <c r="A45" s="169"/>
    </row>
    <row r="46" spans="1:1">
      <c r="A46" s="169"/>
    </row>
    <row r="63" spans="1:1">
      <c r="A63" s="169"/>
    </row>
    <row r="76" spans="1:1">
      <c r="A76" s="169"/>
    </row>
    <row r="90" spans="1:1">
      <c r="A90" s="174"/>
    </row>
    <row r="107" spans="1:1">
      <c r="A107" s="169"/>
    </row>
  </sheetData>
  <sheetProtection selectLockedCells="1" selectUnlockedCells="1"/>
  <mergeCells count="20">
    <mergeCell ref="A1:B1"/>
    <mergeCell ref="A2:B2"/>
    <mergeCell ref="A3:M3"/>
    <mergeCell ref="A4:L4"/>
    <mergeCell ref="A5:L5"/>
    <mergeCell ref="M6:M7"/>
    <mergeCell ref="N6:N7"/>
    <mergeCell ref="D11:E11"/>
    <mergeCell ref="G11:H11"/>
    <mergeCell ref="A6:A7"/>
    <mergeCell ref="B6:B7"/>
    <mergeCell ref="C6:C7"/>
    <mergeCell ref="D6:D7"/>
    <mergeCell ref="E6:E7"/>
    <mergeCell ref="F6:F7"/>
    <mergeCell ref="G6:H6"/>
    <mergeCell ref="I6:I7"/>
    <mergeCell ref="J6:J7"/>
    <mergeCell ref="K6:K7"/>
    <mergeCell ref="L6:L7"/>
  </mergeCells>
  <pageMargins left="0.25" right="0.25" top="0.75" bottom="0.75" header="0.51180555555555551" footer="0.3"/>
  <pageSetup paperSize="9" scale="83" orientation="landscape" horizontalDpi="300" verticalDpi="300" r:id="rId1"/>
  <headerFooter scaleWithDoc="0" alignWithMargins="0">
    <oddFooter>&amp;L&amp;"Times New Roman,Normalny"&amp;12ZP.26.5.2026&amp;C&amp;"Times New Roman,Normalny"&amp;12Pakiet 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15</vt:i4>
      </vt:variant>
      <vt:variant>
        <vt:lpstr>Nazwane zakresy</vt:lpstr>
      </vt:variant>
      <vt:variant>
        <vt:i4>22</vt:i4>
      </vt:variant>
    </vt:vector>
  </HeadingPairs>
  <TitlesOfParts>
    <vt:vector size="37" baseType="lpstr">
      <vt:lpstr>Pakiet 1</vt:lpstr>
      <vt:lpstr>Pakiet2</vt:lpstr>
      <vt:lpstr>Pakiet3</vt:lpstr>
      <vt:lpstr>Pakiet4</vt:lpstr>
      <vt:lpstr>Pakiet5</vt:lpstr>
      <vt:lpstr>PAKIET6</vt:lpstr>
      <vt:lpstr>Pakiet7</vt:lpstr>
      <vt:lpstr>Pakiet8</vt:lpstr>
      <vt:lpstr>Pakiet 9</vt:lpstr>
      <vt:lpstr>Pakiet 10</vt:lpstr>
      <vt:lpstr>Pakiet11</vt:lpstr>
      <vt:lpstr>Pakiet12</vt:lpstr>
      <vt:lpstr>Pakiet13</vt:lpstr>
      <vt:lpstr>Pakiet14</vt:lpstr>
      <vt:lpstr>Pakiet15</vt:lpstr>
      <vt:lpstr>Excel_BuiltIn_Print_Area_10</vt:lpstr>
      <vt:lpstr>Excel_BuiltIn_Print_Area_2</vt:lpstr>
      <vt:lpstr>Excel_BuiltIn_Print_Area_3</vt:lpstr>
      <vt:lpstr>Excel_BuiltIn_Print_Area_4_1</vt:lpstr>
      <vt:lpstr>Excel_BuiltIn_Print_Area_5_1</vt:lpstr>
      <vt:lpstr>Excel_BuiltIn_Print_Area_5_1_1</vt:lpstr>
      <vt:lpstr>Excel_BuiltIn_Print_Area_7_1_1</vt:lpstr>
      <vt:lpstr>'Pakiet 1'!Obszar_wydruku</vt:lpstr>
      <vt:lpstr>Pakiet13!Obszar_wydruku</vt:lpstr>
      <vt:lpstr>Pakiet15!Obszar_wydruku</vt:lpstr>
      <vt:lpstr>Pakiet5!Obszar_wydruku</vt:lpstr>
      <vt:lpstr>Pakiet7!Obszar_wydruku</vt:lpstr>
      <vt:lpstr>Pakiet8!Obszar_wydruku</vt:lpstr>
      <vt:lpstr>'Pakiet 10'!Print_Area</vt:lpstr>
      <vt:lpstr>'Pakiet 9'!Print_Area</vt:lpstr>
      <vt:lpstr>Pakiet11!Print_Area</vt:lpstr>
      <vt:lpstr>Pakiet2!Print_Area</vt:lpstr>
      <vt:lpstr>Pakiet3!Print_Area</vt:lpstr>
      <vt:lpstr>Pakiet4!Print_Area</vt:lpstr>
      <vt:lpstr>Pakiet5!Print_Area</vt:lpstr>
      <vt:lpstr>Pakiet7!Print_Area</vt:lpstr>
      <vt:lpstr>Pakiet8!Print_Area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Urszula Czemerzynska</dc:creator>
  <cp:lastModifiedBy>Urszula Czemerzynska</cp:lastModifiedBy>
  <cp:revision>1</cp:revision>
  <cp:lastPrinted>2026-03-13T12:05:20Z</cp:lastPrinted>
  <dcterms:created xsi:type="dcterms:W3CDTF">2023-09-04T09:55:34Z</dcterms:created>
  <dcterms:modified xsi:type="dcterms:W3CDTF">2026-03-16T08:48:08Z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D439BBFA94DB41A69001B6700934991C_12</vt:lpwstr>
  </property>
  <property fmtid="{D5CDD505-2E9C-101B-9397-08002B2CF9AE}" pid="3" name="KSOProductBuildVer">
    <vt:lpwstr>1045-12.2.0.23196</vt:lpwstr>
  </property>
</Properties>
</file>