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150\users\TZP_PUB\TI\TI 2026\ul. Młyńska\Na stronę\Pytania i odpowiedzi\"/>
    </mc:Choice>
  </mc:AlternateContent>
  <bookViews>
    <workbookView xWindow="0" yWindow="0" windowWidth="17010" windowHeight="11475"/>
  </bookViews>
  <sheets>
    <sheet name="Kosztorys uproszczony" sheetId="2" r:id="rId1"/>
  </sheets>
  <calcPr calcId="152511"/>
</workbook>
</file>

<file path=xl/calcChain.xml><?xml version="1.0" encoding="utf-8"?>
<calcChain xmlns="http://schemas.openxmlformats.org/spreadsheetml/2006/main">
  <c r="B8" i="2" l="1"/>
  <c r="B9" i="2" s="1"/>
</calcChain>
</file>

<file path=xl/sharedStrings.xml><?xml version="1.0" encoding="utf-8"?>
<sst xmlns="http://schemas.openxmlformats.org/spreadsheetml/2006/main" count="148" uniqueCount="89">
  <si>
    <t>Podstawa</t>
  </si>
  <si>
    <t>Ilość</t>
  </si>
  <si>
    <t>3</t>
  </si>
  <si>
    <t>4</t>
  </si>
  <si>
    <t>5</t>
  </si>
  <si>
    <t>6</t>
  </si>
  <si>
    <t>7</t>
  </si>
  <si>
    <t>D – 01.03.04</t>
  </si>
  <si>
    <t>1. PRZEBUDOWA OŚWIETLENIA DROGOWEGO</t>
  </si>
  <si>
    <t>m</t>
  </si>
  <si>
    <t>Odpięcie istniejących kabli energetycznych YAKY 4x25mm2 od słupów lub szafki</t>
  </si>
  <si>
    <t>szt</t>
  </si>
  <si>
    <t>m3</t>
  </si>
  <si>
    <t>kpl.</t>
  </si>
  <si>
    <t>Pomiar linii kablowych do 1kV - linia kablowa 4-żyłowa</t>
  </si>
  <si>
    <t>odc/kabla</t>
  </si>
  <si>
    <t>8</t>
  </si>
  <si>
    <t>Ochrona odgromowa i przeciwporażeniowa - badanie instalacji zerowania, za pierwszy pomiar</t>
  </si>
  <si>
    <t>2. BUDOWA -montaż oświetlenia.</t>
  </si>
  <si>
    <t>m2</t>
  </si>
  <si>
    <t>Nasypanie warstwy piasku grubości 2x 10cm na dno rowu kablowego o szerokości do 0,4m</t>
  </si>
  <si>
    <t>Układanie w wykopie rur ochronnych  czarna sztywna o średnicy 110mm</t>
  </si>
  <si>
    <t>Mechaniczne przepychanie pod drogami, wjazdami lub w okolicy drzew -rury grubościenne d=75mm</t>
  </si>
  <si>
    <t>Układanie  w rurach  kabli wielożyłowych  (YAKXS 5x35mm2)</t>
  </si>
  <si>
    <t>Odpięcie istniejących kabli energetycznych YAXS od słupów lub szafki</t>
  </si>
  <si>
    <t>Zarobienie kabla na napięcie do 1kV o izolacji i powłoce z tworzyw sztucznych 5-żyłowego 5x35mm2</t>
  </si>
  <si>
    <t>Układanie uziemienia Fe/Zn 25x4mm w rowach kablowych</t>
  </si>
  <si>
    <t>Montaż uziomów pogrążalnych długości 4,5m ze stali profilowanej miedziowanej za pomocą  młotów obrotowych w gruncie kategorii II</t>
  </si>
  <si>
    <t>Podłączenie uziemienia do słupów  oświetleniowych i szafki</t>
  </si>
  <si>
    <t>Zabezpieczenie podziemnej części fundamentu słupa oraz malowanie dolnej części słupa i numeracja słupów -zgodnie z opisem technicznym.</t>
  </si>
  <si>
    <t>Wciąganie przewodów do słupa (YDY 3x2,5mm2)</t>
  </si>
  <si>
    <t>m_1przew</t>
  </si>
  <si>
    <t>Montaż izolacyjnych złączy  kablowych  w słupie oświetleniowym</t>
  </si>
  <si>
    <t>Ochrona odgromowa i przeciwporażeniowa - dopłata za każdy następny pomiar zerowania.</t>
  </si>
  <si>
    <t>Ochrona odgromowa i przeciwporażeniowa - pomiar rezystancji uziemienia.</t>
  </si>
  <si>
    <t>Pomiar rezystancji uziemienia roboczego dodatkowego lub ochronnego - za każde następne złącze</t>
  </si>
  <si>
    <t>kpl/pom</t>
  </si>
  <si>
    <t>3. Zabezpieczanie istniejących sieci elektroenergetycznej, kabli z projektowaną infrastrukturą.</t>
  </si>
  <si>
    <t>Ułożenie rur ochronnych dwudzielnych 110 mm PS, na istniejących kablach</t>
  </si>
  <si>
    <t>Ułożenie rur ochronnych dwudzielnych 160 mm PS, na istniejących kablach</t>
  </si>
  <si>
    <t>Wartość</t>
  </si>
  <si>
    <t>Montaż osprzętu.</t>
  </si>
  <si>
    <t>Demontaż oświetlenia drogowego</t>
  </si>
  <si>
    <t>Wykonanie wykopów</t>
  </si>
  <si>
    <t>Inne roboty ziemne</t>
  </si>
  <si>
    <t>Układanie kabla.</t>
  </si>
  <si>
    <t>Montaż uziemienia.</t>
  </si>
  <si>
    <t>Montaż słupów oświetleniowych i opraw</t>
  </si>
  <si>
    <t>Badania i pomiary.</t>
  </si>
  <si>
    <t>Cena jedn.</t>
  </si>
  <si>
    <t>Nazwa</t>
  </si>
  <si>
    <t>Wyceniony Przedmiar Robót</t>
  </si>
  <si>
    <t xml:space="preserve">Przebudowa drogi powiatowej 5520Z ul. Młyńskiej w Koszalinie na odcinku od ronda Henryki Rodkiewicz do skrzyżowania z Aleją Monte Cassino </t>
  </si>
  <si>
    <t>Lp.</t>
  </si>
  <si>
    <t>Wyszczególnienie elementów rozliczeniowych</t>
  </si>
  <si>
    <t>Jednostka</t>
  </si>
  <si>
    <t>zł</t>
  </si>
  <si>
    <t>Odkopanie wraz z zasypywaniem dla  demontażu słupów  oświetlenowych, gł.wykopu do 1.5m,</t>
  </si>
  <si>
    <t>Wywiezienie ziemi i gruzu. Miejsce wywozu i koszty składowania zapewnia Wykonawca</t>
  </si>
  <si>
    <t>Układanie w rowach kablowych kabli wielożyłowych (YAKXS 5x35mm2)</t>
  </si>
  <si>
    <t>Zarobienie końca kabla 3-zylowego o przekroju zyl do 16mm2 na napiecie do 1kV o izolacji i powloce z tworzyw sztucznych</t>
  </si>
  <si>
    <t>Pomiar fotometryczny nateżenia oświetlenia - pierwszy kpl.5 pomiarów dokonywanych na stanowisku</t>
  </si>
  <si>
    <t>Pomiar fotometryczny nateżenia oświetlenia - każdy dalszy kpl. pomiarów dokonywany z tego samego stanowiska</t>
  </si>
  <si>
    <t>Układanie rur</t>
  </si>
  <si>
    <t>Montaż osprzętu</t>
  </si>
  <si>
    <t>Układanie w szafce, słupie, zapas przy fudnamenach lub stacji kabli wielożyłowych (YAKXS 5x35mm2)</t>
  </si>
  <si>
    <t>Demontaż słupów oświetleniowych z wysięgnikiem i fundamentem wraz z przekazaniem materiału z demontażu do właściciela majątku - Energa Oświetlenie</t>
  </si>
  <si>
    <t>Demontaż opraw drogowych sodowych 100-150 W wraz z przekazaniem materiału z demontażu do właściciela majątku - Energa Oświetlenie</t>
  </si>
  <si>
    <t>Wymiana zabezpieczeń na obwodzie nr 3 oraz zabezpieczenia przedlicznikpowego w szafce oświetleniowej stanowiącej majątek GMK - ZDiT w Koszalinie przy Placu Jana Kilinskiego 2</t>
  </si>
  <si>
    <t>kpl</t>
  </si>
  <si>
    <t>Montaż kompletnych złącz pod zasilanie wiat przystankowych, biletomatów i tablic informacji dynamicznej</t>
  </si>
  <si>
    <t>Kopanie rowów kablowych w gruncie kategorii I-IV o szerokości dna do 0,4m i głębokości do 0,9m</t>
  </si>
  <si>
    <t>Układanie w wykopie rur ochronnych karbowanych z zewnątrz gładkościennych wewnątrz o średnicy do 75mm</t>
  </si>
  <si>
    <t>Wykopy wraz z zasypywaniem dla montażu fundamentu słupów  oświetlenowych, gł.wykopu do 1.5m, kat.gruntu I-IV</t>
  </si>
  <si>
    <t>Zasypywanie rowów kablowych gruntem kategorii I-II o szerokosci dna do 0,4m i głebokosci do 0,7m</t>
  </si>
  <si>
    <t>Zasypywanie rowów kablowych gruntem kategorii I-II o szerokosci dna do 0,4m i glebokosci do 0,7m</t>
  </si>
  <si>
    <t xml:space="preserve">RAZEM KWOTA NETTO:    </t>
  </si>
  <si>
    <r>
      <rPr>
        <b/>
        <sz val="16"/>
        <color rgb="FFFF0000"/>
        <rFont val="Arial"/>
        <family val="2"/>
        <charset val="238"/>
      </rPr>
      <t>ZMODYFIKOWANY_</t>
    </r>
    <r>
      <rPr>
        <b/>
        <sz val="16"/>
        <color rgb="FF000000"/>
        <rFont val="Arial"/>
        <family val="2"/>
        <charset val="238"/>
      </rPr>
      <t>Formularz 2.3_branża elektryczna</t>
    </r>
  </si>
  <si>
    <r>
      <t xml:space="preserve">Układanie w rowach kablowych kabli wielożyłowych o masie do 2kg/m, z przykryciem folią kalandrowaną z PCW uplastycznionego, o grubości powyżej 0,4-0,6mm; </t>
    </r>
    <r>
      <rPr>
        <sz val="10"/>
        <color rgb="FFFF0000"/>
        <rFont val="Times New Roman"/>
        <family val="1"/>
        <charset val="238"/>
      </rPr>
      <t>YKXS</t>
    </r>
    <r>
      <rPr>
        <sz val="10"/>
        <rFont val="Times New Roman"/>
        <family val="1"/>
        <charset val="238"/>
      </rPr>
      <t xml:space="preserve"> </t>
    </r>
    <r>
      <rPr>
        <sz val="10"/>
        <color rgb="FFFF0000"/>
        <rFont val="Times New Roman"/>
        <family val="1"/>
        <charset val="238"/>
      </rPr>
      <t>3x6mm2.</t>
    </r>
  </si>
  <si>
    <r>
      <t xml:space="preserve">Układanie w szafce i rurach kabli wielożyłowych </t>
    </r>
    <r>
      <rPr>
        <sz val="10"/>
        <color rgb="FFFF0000"/>
        <rFont val="Times New Roman"/>
        <family val="1"/>
        <charset val="238"/>
      </rPr>
      <t>YKXS</t>
    </r>
    <r>
      <rPr>
        <sz val="10"/>
        <rFont val="Times New Roman"/>
        <family val="1"/>
        <charset val="238"/>
      </rPr>
      <t xml:space="preserve"> </t>
    </r>
    <r>
      <rPr>
        <sz val="10"/>
        <color rgb="FFFF0000"/>
        <rFont val="Times New Roman"/>
        <family val="1"/>
        <charset val="238"/>
      </rPr>
      <t>3x6mm2</t>
    </r>
  </si>
  <si>
    <r>
      <t xml:space="preserve">Stawianie słupów oświetleniowych drogowy stożkowy aluminiowy SD z wysięgnikiem anodowym RAL słupa CI 65 h=8,0m typu SAL80M z wysięgnikiem pojedynczym WR4/1/1/5 ZP na fundamencie B71 (120 cm), gr. ścianki słupa min. 4 mm wraz z </t>
    </r>
    <r>
      <rPr>
        <sz val="10"/>
        <color rgb="FFFF0000"/>
        <rFont val="Times New Roman"/>
        <family val="1"/>
        <charset val="238"/>
      </rPr>
      <t>montażem oprawy oświetleniowej</t>
    </r>
    <r>
      <rPr>
        <sz val="10"/>
        <rFont val="Times New Roman"/>
        <family val="1"/>
        <charset val="238"/>
      </rPr>
      <t xml:space="preserve"> 40 LEDs 600mA NW 740 75W / Back light /485182  H=9m</t>
    </r>
  </si>
  <si>
    <r>
      <t>Stawianie słupów oświetleniowych stożkowy doświetlenie przejść pieszych DPP h=6,0 m, wysięgnik 1,0 (wysokość montażu h=6,0 m), gr. ścianki słupa min 4 mm, na fundamencie prefabrykowanym wraz z</t>
    </r>
    <r>
      <rPr>
        <sz val="10"/>
        <color rgb="FFFF0000"/>
        <rFont val="Times New Roman"/>
        <family val="1"/>
        <charset val="238"/>
      </rPr>
      <t xml:space="preserve"> montażem oprawy oświetleniowej</t>
    </r>
    <r>
      <rPr>
        <sz val="10"/>
        <rFont val="Times New Roman"/>
        <family val="1"/>
        <charset val="238"/>
      </rPr>
      <t xml:space="preserve"> 20 LEDs 800mA WW 730 51,5W / Zebra right, Embellishment plate / 474742 H=6m, L=0m / 0,5m przejścia dla pieszych</t>
    </r>
  </si>
  <si>
    <r>
      <t>Stawianie słupów oświetleniowych drogowy stożkowy aluminiowy SD+DPP h=8,0m SAL-80M z wysięgnikiem Wr4/1/1/5 ZP oraz wysięgnikiem 1m montowanym na wysokości h=6,0m RAL słupa CI 65, na fundamencie prefabrykowanym B71 (120cm), gr. ścianki słupa min. 4 mm wraz z</t>
    </r>
    <r>
      <rPr>
        <sz val="10"/>
        <color rgb="FFFF0000"/>
        <rFont val="Times New Roman"/>
        <family val="1"/>
        <charset val="238"/>
      </rPr>
      <t xml:space="preserve"> montażem oprawy oświetleniowej </t>
    </r>
    <r>
      <rPr>
        <sz val="10"/>
        <rFont val="Times New Roman"/>
        <family val="1"/>
        <charset val="238"/>
      </rPr>
      <t>40 LEDs 600mA NW 740 75W / Back light /485182  H=9m oraz oprawą oświetleniową 40 LEDs 500mA WW 730 61,5W / Zebra right, Embellishment plate /475262  H=6m, L=1m, N=15°</t>
    </r>
  </si>
  <si>
    <r>
      <t>Stawianie słupów oświetleniowych drogowy stożkowy aluminiowy SD z wysięgnikiem anodowym RAL słupa CI 65 h=8,0m typu SAL80M z wysięgnikiem pojedynczym WR4/1/1/5 ZP na fundamencie B71 (120 cm), gr. ścianki słupa min. 4 mm wraz</t>
    </r>
    <r>
      <rPr>
        <sz val="10"/>
        <color rgb="FFFF0000"/>
        <rFont val="Times New Roman"/>
        <family val="1"/>
        <charset val="238"/>
      </rPr>
      <t xml:space="preserve"> montażem oprawy oświetleniowej</t>
    </r>
    <r>
      <rPr>
        <sz val="10"/>
        <rFont val="Times New Roman"/>
        <family val="1"/>
        <charset val="238"/>
      </rPr>
      <t xml:space="preserve"> 40 LEDs 400mA NW 740 49W / /485122 H=9m, L=1,5m, N=0°</t>
    </r>
  </si>
  <si>
    <r>
      <t>Stawianie słupów oświetleniowych drogowy stożkowy aluminiowy SD+DPP h=8,0m SAL-80M z wysięgnikiem Wr4/1/1/5 ZP oraz wysięgnikiem 1m montowanym na wysokości h=6,0m RAL słupa CI 65, na fundamencie prefabrykowanym B71 (120cm), gr. ścianki słupa min. 4 mm wra</t>
    </r>
    <r>
      <rPr>
        <sz val="10"/>
        <color rgb="FFFF000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40 LEDs 400mA NW 740 49W / /485122 H=9m, L=1,5m, N=0° oraz </t>
    </r>
    <r>
      <rPr>
        <sz val="10"/>
        <color rgb="FFFF0000"/>
        <rFont val="Times New Roman"/>
        <family val="1"/>
        <charset val="238"/>
      </rPr>
      <t xml:space="preserve">montażem oprawy oświetleniowej </t>
    </r>
    <r>
      <rPr>
        <sz val="10"/>
        <rFont val="Times New Roman"/>
        <family val="1"/>
        <charset val="238"/>
      </rPr>
      <t>40 LEDs 500mA WW 730 61,5W / Zebra right, Embellishment plate /475262  H=6m, L=1m, N=15°</t>
    </r>
  </si>
  <si>
    <r>
      <t xml:space="preserve">Stawianie słupów oświetleniowych stożkowy doświetlenie przejść pieszych DPP h=6,0 m, wysięgnik 1,0 (wysokość montażu h=6,0 m), gr. ścianki słupa min 4 mm, na fundamencie prefabrykowanym wraz z </t>
    </r>
    <r>
      <rPr>
        <sz val="10"/>
        <color rgb="FFFF0000"/>
        <rFont val="Times New Roman"/>
        <family val="1"/>
        <charset val="238"/>
      </rPr>
      <t xml:space="preserve">montażem oprawy oświetleniowej </t>
    </r>
    <r>
      <rPr>
        <sz val="10"/>
        <rFont val="Times New Roman"/>
        <family val="1"/>
        <charset val="238"/>
      </rPr>
      <t>40 LEDs 500mA WW 730 61,5W / Zebra right, Embellishment plate /475262  H=6m, L=1m, N=15°</t>
    </r>
  </si>
  <si>
    <r>
      <t>Stawianie słupów oświetleniowych stożkowy drogowy h=6,0m wysięgnik W-1,0/1,0 SD h=6,0 m, gr. ścianki min. 4 mm, na fundamencie prefabrykowanym B70 wraz z</t>
    </r>
    <r>
      <rPr>
        <sz val="10"/>
        <color rgb="FFFF0000"/>
        <rFont val="Times New Roman"/>
        <family val="1"/>
        <charset val="238"/>
      </rPr>
      <t xml:space="preserve"> montażem oprawy oświetleniowej</t>
    </r>
    <r>
      <rPr>
        <sz val="10"/>
        <rFont val="Times New Roman"/>
        <family val="1"/>
        <charset val="238"/>
      </rPr>
      <t xml:space="preserve"> 30 LEDs 400mA NW 740 37,1W / /505302 H=6, L=1m, N=</t>
    </r>
    <r>
      <rPr>
        <sz val="10"/>
        <color rgb="FFFF0000"/>
        <rFont val="Times New Roman"/>
        <family val="1"/>
        <charset val="238"/>
      </rPr>
      <t>0°</t>
    </r>
  </si>
  <si>
    <r>
      <t>Stawianie słupów oświetleniowych drogowy stożkowy aluminiowy SD+DPP h=8,0m SAL-80M z wysięgnikiem Wr4/1/1/5 ZP oraz wysięgnikiem 1m montowanym na wysokości h=6,0m RAL słupa CI 65, na fundamencie prefabrykowanym B71 (120cm), gr. ścianki słupa min. 4 mm wraz z</t>
    </r>
    <r>
      <rPr>
        <sz val="10"/>
        <color rgb="FFFF0000"/>
        <rFont val="Times New Roman"/>
        <family val="1"/>
        <charset val="238"/>
      </rPr>
      <t xml:space="preserve"> montażem oprawy oświetleniowej</t>
    </r>
    <r>
      <rPr>
        <sz val="10"/>
        <rFont val="Times New Roman"/>
        <family val="1"/>
        <charset val="238"/>
      </rPr>
      <t xml:space="preserve"> 40 LEDs 600mA NW 740 75W / Back light /485182  H=9m oraz</t>
    </r>
    <r>
      <rPr>
        <sz val="10"/>
        <color rgb="FFFF0000"/>
        <rFont val="Times New Roman"/>
        <family val="1"/>
        <charset val="238"/>
      </rPr>
      <t xml:space="preserve"> montażem oprawy oświetleniowej </t>
    </r>
    <r>
      <rPr>
        <sz val="10"/>
        <rFont val="Times New Roman"/>
        <family val="1"/>
        <charset val="238"/>
      </rPr>
      <t xml:space="preserve">20 LEDs 800mA WW 730 51,5W / Zebra right, Embellishment plate / 474742 H=6m, L=0m / 0,5m przejścia dla pieszych
</t>
    </r>
  </si>
  <si>
    <r>
      <t xml:space="preserve">Stawianie słupów oświetleniowych drogowy stożkowy aluminiowy SD+DPP h=8,0m SAL-80M z wysięgnikiem Wr4/1/1/5 ZP oraz wysięgnikiem 1m montowanym na wysokości h=6,0m RAL słupa CI 65, na fundamencie prefabrykowanym B71 (120cm), gr. ścianki słupa min. 4 mm wraz z </t>
    </r>
    <r>
      <rPr>
        <sz val="10"/>
        <color rgb="FFFF0000"/>
        <rFont val="Times New Roman"/>
        <family val="1"/>
        <charset val="238"/>
      </rPr>
      <t>montażem oprawy oświetleniowej</t>
    </r>
    <r>
      <rPr>
        <sz val="10"/>
        <rFont val="Times New Roman"/>
        <family val="1"/>
        <charset val="238"/>
      </rPr>
      <t xml:space="preserve"> 40 LEDs 600mA NW 740 75W / Back light /485182  H=9m oraz </t>
    </r>
    <r>
      <rPr>
        <sz val="10"/>
        <color rgb="FFFF0000"/>
        <rFont val="Times New Roman"/>
        <family val="1"/>
        <charset val="238"/>
      </rPr>
      <t>montażem oprawy oświetleniowej</t>
    </r>
    <r>
      <rPr>
        <sz val="10"/>
        <rFont val="Times New Roman"/>
        <family val="1"/>
        <charset val="238"/>
      </rPr>
      <t xml:space="preserve"> IZYLUM 2 / 5369 / 40 LEDs 700mA WW 730 86 W / Zebra right, Embellishment plate / 475262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</si>
</sst>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"/>
    <numFmt numFmtId="165" formatCode="#,##0.00\ &quot;zł&quot;"/>
    <numFmt numFmtId="166" formatCode="#,##0.000"/>
  </numFmts>
  <fonts count="21" x14ac:knownFonts="1">
    <font>
      <sz val="10"/>
      <color rgb="FF000000"/>
      <name val="Arial"/>
    </font>
    <font>
      <sz val="11"/>
      <color theme="1"/>
      <name val="Calibri"/>
      <family val="2"/>
      <charset val="238"/>
      <scheme val="minor"/>
    </font>
    <font>
      <b/>
      <sz val="14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6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/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top"/>
    </xf>
    <xf numFmtId="164" fontId="3" fillId="4" borderId="1" xfId="0" applyNumberFormat="1" applyFont="1" applyFill="1" applyBorder="1" applyAlignment="1">
      <alignment horizontal="right" vertical="center" wrapText="1"/>
    </xf>
    <xf numFmtId="0" fontId="10" fillId="5" borderId="4" xfId="0" applyFont="1" applyFill="1" applyBorder="1" applyAlignment="1" applyProtection="1">
      <alignment horizontal="center" vertical="center"/>
      <protection locked="0"/>
    </xf>
    <xf numFmtId="4" fontId="10" fillId="5" borderId="7" xfId="0" applyNumberFormat="1" applyFont="1" applyFill="1" applyBorder="1" applyAlignment="1" applyProtection="1">
      <alignment horizontal="center" vertical="center"/>
      <protection locked="0"/>
    </xf>
    <xf numFmtId="0" fontId="9" fillId="5" borderId="10" xfId="0" applyFont="1" applyFill="1" applyBorder="1" applyAlignment="1" applyProtection="1">
      <alignment horizontal="center" vertical="center"/>
      <protection locked="0"/>
    </xf>
    <xf numFmtId="0" fontId="10" fillId="5" borderId="9" xfId="0" applyFont="1" applyFill="1" applyBorder="1" applyAlignment="1" applyProtection="1">
      <alignment horizontal="center" vertical="center"/>
      <protection locked="0"/>
    </xf>
    <xf numFmtId="4" fontId="10" fillId="5" borderId="11" xfId="0" applyNumberFormat="1" applyFont="1" applyFill="1" applyBorder="1" applyAlignment="1" applyProtection="1">
      <alignment horizontal="center" vertical="center"/>
      <protection locked="0"/>
    </xf>
    <xf numFmtId="165" fontId="11" fillId="0" borderId="12" xfId="1" applyNumberFormat="1" applyFont="1" applyFill="1" applyBorder="1" applyAlignment="1" applyProtection="1">
      <alignment horizontal="center" vertical="center" wrapText="1"/>
      <protection locked="0"/>
    </xf>
    <xf numFmtId="165" fontId="11" fillId="0" borderId="12" xfId="1" applyNumberFormat="1" applyFont="1" applyFill="1" applyBorder="1" applyAlignment="1" applyProtection="1">
      <alignment horizontal="center" vertical="center"/>
      <protection locked="0"/>
    </xf>
    <xf numFmtId="4" fontId="12" fillId="0" borderId="12" xfId="1" applyNumberFormat="1" applyFont="1" applyFill="1" applyBorder="1" applyAlignment="1" applyProtection="1">
      <alignment horizontal="center" vertical="center"/>
      <protection locked="0"/>
    </xf>
    <xf numFmtId="165" fontId="13" fillId="0" borderId="12" xfId="1" applyNumberFormat="1" applyFont="1" applyBorder="1" applyAlignment="1">
      <alignment horizontal="center" vertical="center"/>
    </xf>
    <xf numFmtId="165" fontId="12" fillId="0" borderId="13" xfId="0" applyNumberFormat="1" applyFont="1" applyBorder="1" applyAlignment="1" applyProtection="1">
      <alignment horizontal="center" vertical="center"/>
      <protection locked="0"/>
    </xf>
    <xf numFmtId="165" fontId="10" fillId="0" borderId="17" xfId="0" applyNumberFormat="1" applyFont="1" applyBorder="1" applyAlignment="1" applyProtection="1">
      <alignment horizontal="center" vertical="center"/>
      <protection locked="0"/>
    </xf>
    <xf numFmtId="166" fontId="12" fillId="0" borderId="12" xfId="1" applyNumberFormat="1" applyFont="1" applyFill="1" applyBorder="1" applyAlignment="1" applyProtection="1">
      <alignment horizontal="center" vertical="center"/>
      <protection locked="0"/>
    </xf>
    <xf numFmtId="3" fontId="12" fillId="0" borderId="12" xfId="1" applyNumberFormat="1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>
      <alignment horizontal="left" vertical="center" wrapText="1"/>
    </xf>
    <xf numFmtId="4" fontId="0" fillId="0" borderId="0" xfId="0" applyNumberFormat="1" applyFont="1" applyFill="1" applyAlignment="1">
      <alignment vertical="top"/>
    </xf>
    <xf numFmtId="0" fontId="14" fillId="0" borderId="0" xfId="0" applyFont="1" applyFill="1" applyAlignment="1"/>
    <xf numFmtId="0" fontId="15" fillId="4" borderId="1" xfId="0" applyFont="1" applyFill="1" applyBorder="1" applyAlignment="1">
      <alignment horizontal="center" vertical="center" wrapText="1"/>
    </xf>
    <xf numFmtId="164" fontId="15" fillId="4" borderId="1" xfId="0" applyNumberFormat="1" applyFont="1" applyFill="1" applyBorder="1" applyAlignment="1">
      <alignment horizontal="righ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right" vertical="center" wrapText="1"/>
    </xf>
    <xf numFmtId="4" fontId="20" fillId="0" borderId="12" xfId="1" applyNumberFormat="1" applyFont="1" applyFill="1" applyBorder="1" applyAlignment="1" applyProtection="1">
      <alignment horizontal="center" vertical="center"/>
      <protection locked="0"/>
    </xf>
    <xf numFmtId="166" fontId="20" fillId="0" borderId="12" xfId="1" applyNumberFormat="1" applyFont="1" applyFill="1" applyBorder="1" applyAlignment="1" applyProtection="1">
      <alignment horizontal="center" vertical="center"/>
      <protection locked="0"/>
    </xf>
    <xf numFmtId="3" fontId="20" fillId="0" borderId="12" xfId="1" applyNumberFormat="1" applyFont="1" applyFill="1" applyBorder="1" applyAlignment="1" applyProtection="1">
      <alignment horizontal="center" vertical="center"/>
      <protection locked="0"/>
    </xf>
    <xf numFmtId="0" fontId="9" fillId="0" borderId="14" xfId="0" applyFont="1" applyBorder="1" applyAlignment="1">
      <alignment horizontal="right" vertical="center"/>
    </xf>
    <xf numFmtId="0" fontId="0" fillId="0" borderId="15" xfId="0" applyBorder="1" applyAlignment="1"/>
    <xf numFmtId="0" fontId="0" fillId="0" borderId="16" xfId="0" applyBorder="1" applyAlignment="1"/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5" borderId="3" xfId="0" applyFont="1" applyFill="1" applyBorder="1" applyAlignment="1" applyProtection="1">
      <alignment horizontal="center" vertical="center"/>
      <protection locked="0"/>
    </xf>
    <xf numFmtId="0" fontId="9" fillId="5" borderId="8" xfId="0" applyFont="1" applyFill="1" applyBorder="1" applyAlignment="1" applyProtection="1">
      <alignment horizontal="center" vertical="center"/>
      <protection locked="0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0" fontId="9" fillId="5" borderId="4" xfId="0" applyFont="1" applyFill="1" applyBorder="1" applyAlignment="1" applyProtection="1">
      <alignment horizontal="center" vertical="center"/>
      <protection locked="0"/>
    </xf>
    <xf numFmtId="0" fontId="9" fillId="5" borderId="9" xfId="0" applyFont="1" applyFill="1" applyBorder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D8C644"/>
      <color rgb="FF73A9A4"/>
      <color rgb="FFFCE4BA"/>
      <color rgb="FFC7F4FD"/>
      <color rgb="FFFFFFCC"/>
      <color rgb="FFB6BB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1"/>
  <sheetViews>
    <sheetView tabSelected="1" view="pageBreakPreview" topLeftCell="A42" zoomScaleNormal="100" zoomScaleSheetLayoutView="100" workbookViewId="0">
      <selection activeCell="D50" sqref="D50"/>
    </sheetView>
  </sheetViews>
  <sheetFormatPr defaultColWidth="11.42578125" defaultRowHeight="12.75" customHeight="1" x14ac:dyDescent="0.2"/>
  <cols>
    <col min="1" max="1" width="4.28515625" style="12" customWidth="1"/>
    <col min="2" max="2" width="5" style="12" customWidth="1"/>
    <col min="3" max="3" width="11.28515625" style="12" customWidth="1"/>
    <col min="4" max="4" width="40.7109375" style="12" customWidth="1"/>
    <col min="5" max="5" width="7.7109375" style="12" customWidth="1"/>
    <col min="6" max="6" width="10.7109375" style="12" customWidth="1"/>
    <col min="7" max="7" width="11.7109375" style="12" customWidth="1"/>
    <col min="8" max="8" width="16.42578125" style="12" customWidth="1"/>
    <col min="9" max="16384" width="11.42578125" style="12"/>
  </cols>
  <sheetData>
    <row r="2" spans="1:8" ht="23.25" customHeight="1" x14ac:dyDescent="0.2">
      <c r="A2" s="1"/>
      <c r="B2" s="41" t="s">
        <v>77</v>
      </c>
      <c r="C2" s="41"/>
      <c r="D2" s="41"/>
      <c r="E2" s="41"/>
      <c r="F2" s="41"/>
      <c r="G2" s="41"/>
      <c r="H2" s="41"/>
    </row>
    <row r="3" spans="1:8" ht="22.5" customHeight="1" x14ac:dyDescent="0.2">
      <c r="A3" s="1"/>
      <c r="B3" s="42" t="s">
        <v>51</v>
      </c>
      <c r="C3" s="43"/>
      <c r="D3" s="43"/>
      <c r="E3" s="43"/>
      <c r="F3" s="43"/>
      <c r="G3" s="43"/>
      <c r="H3" s="43"/>
    </row>
    <row r="4" spans="1:8" ht="45" customHeight="1" thickBot="1" x14ac:dyDescent="0.25">
      <c r="A4" s="1"/>
      <c r="B4" s="44" t="s">
        <v>52</v>
      </c>
      <c r="C4" s="45"/>
      <c r="D4" s="45"/>
      <c r="E4" s="45"/>
      <c r="F4" s="45"/>
      <c r="G4" s="45"/>
      <c r="H4" s="45"/>
    </row>
    <row r="5" spans="1:8" ht="22.5" customHeight="1" x14ac:dyDescent="0.2">
      <c r="A5" s="2"/>
      <c r="B5" s="46" t="s">
        <v>53</v>
      </c>
      <c r="C5" s="48" t="s">
        <v>0</v>
      </c>
      <c r="D5" s="50" t="s">
        <v>54</v>
      </c>
      <c r="E5" s="52" t="s">
        <v>55</v>
      </c>
      <c r="F5" s="53"/>
      <c r="G5" s="14" t="s">
        <v>49</v>
      </c>
      <c r="H5" s="15" t="s">
        <v>40</v>
      </c>
    </row>
    <row r="6" spans="1:8" ht="12.75" customHeight="1" thickBot="1" x14ac:dyDescent="0.25">
      <c r="A6" s="2"/>
      <c r="B6" s="47"/>
      <c r="C6" s="49"/>
      <c r="D6" s="51"/>
      <c r="E6" s="16" t="s">
        <v>50</v>
      </c>
      <c r="F6" s="16" t="s">
        <v>1</v>
      </c>
      <c r="G6" s="17" t="s">
        <v>56</v>
      </c>
      <c r="H6" s="18" t="s">
        <v>56</v>
      </c>
    </row>
    <row r="7" spans="1:8" x14ac:dyDescent="0.2">
      <c r="A7" s="2"/>
      <c r="B7" s="3"/>
      <c r="C7" s="3" t="s">
        <v>7</v>
      </c>
      <c r="D7" s="4" t="s">
        <v>8</v>
      </c>
      <c r="E7" s="3"/>
      <c r="F7" s="5"/>
      <c r="G7" s="5"/>
      <c r="H7" s="5"/>
    </row>
    <row r="8" spans="1:8" ht="25.5" x14ac:dyDescent="0.2">
      <c r="A8" s="2"/>
      <c r="B8" s="8">
        <f>1</f>
        <v>1</v>
      </c>
      <c r="C8" s="8"/>
      <c r="D8" s="19" t="s">
        <v>71</v>
      </c>
      <c r="E8" s="20" t="s">
        <v>9</v>
      </c>
      <c r="F8" s="21">
        <v>12</v>
      </c>
      <c r="G8" s="22"/>
      <c r="H8" s="23"/>
    </row>
    <row r="9" spans="1:8" ht="25.5" x14ac:dyDescent="0.2">
      <c r="A9" s="2"/>
      <c r="B9" s="8">
        <f>B8+1</f>
        <v>2</v>
      </c>
      <c r="C9" s="8"/>
      <c r="D9" s="19" t="s">
        <v>74</v>
      </c>
      <c r="E9" s="20" t="s">
        <v>9</v>
      </c>
      <c r="F9" s="21">
        <v>12</v>
      </c>
      <c r="G9" s="13"/>
      <c r="H9" s="13"/>
    </row>
    <row r="10" spans="1:8" x14ac:dyDescent="0.2">
      <c r="A10" s="2"/>
      <c r="B10" s="7"/>
      <c r="C10" s="7" t="s">
        <v>7</v>
      </c>
      <c r="D10" s="27" t="s">
        <v>41</v>
      </c>
      <c r="E10" s="6"/>
      <c r="F10" s="7"/>
      <c r="G10" s="7"/>
      <c r="H10" s="7"/>
    </row>
    <row r="11" spans="1:8" ht="25.5" x14ac:dyDescent="0.2">
      <c r="A11" s="2"/>
      <c r="B11" s="8" t="s">
        <v>2</v>
      </c>
      <c r="C11" s="8"/>
      <c r="D11" s="19" t="s">
        <v>10</v>
      </c>
      <c r="E11" s="20" t="s">
        <v>11</v>
      </c>
      <c r="F11" s="26">
        <v>24</v>
      </c>
      <c r="G11" s="13"/>
      <c r="H11" s="13"/>
    </row>
    <row r="12" spans="1:8" x14ac:dyDescent="0.2">
      <c r="A12" s="2"/>
      <c r="B12" s="7"/>
      <c r="C12" s="7" t="s">
        <v>7</v>
      </c>
      <c r="D12" s="27" t="s">
        <v>42</v>
      </c>
      <c r="E12" s="6"/>
      <c r="F12" s="7"/>
      <c r="G12" s="7"/>
      <c r="H12" s="7"/>
    </row>
    <row r="13" spans="1:8" ht="25.5" x14ac:dyDescent="0.2">
      <c r="A13" s="2"/>
      <c r="B13" s="8" t="s">
        <v>3</v>
      </c>
      <c r="C13" s="8"/>
      <c r="D13" s="19" t="s">
        <v>57</v>
      </c>
      <c r="E13" s="20" t="s">
        <v>12</v>
      </c>
      <c r="F13" s="25">
        <v>12</v>
      </c>
      <c r="G13" s="13"/>
      <c r="H13" s="13"/>
    </row>
    <row r="14" spans="1:8" ht="51" x14ac:dyDescent="0.2">
      <c r="A14" s="2"/>
      <c r="B14" s="8" t="s">
        <v>4</v>
      </c>
      <c r="C14" s="8"/>
      <c r="D14" s="19" t="s">
        <v>66</v>
      </c>
      <c r="E14" s="20" t="s">
        <v>13</v>
      </c>
      <c r="F14" s="26">
        <v>12</v>
      </c>
      <c r="G14" s="13"/>
      <c r="H14" s="13"/>
    </row>
    <row r="15" spans="1:8" ht="38.25" x14ac:dyDescent="0.2">
      <c r="A15" s="2"/>
      <c r="B15" s="8" t="s">
        <v>5</v>
      </c>
      <c r="C15" s="8"/>
      <c r="D15" s="19" t="s">
        <v>67</v>
      </c>
      <c r="E15" s="20" t="s">
        <v>13</v>
      </c>
      <c r="F15" s="26">
        <v>14</v>
      </c>
      <c r="G15" s="13"/>
      <c r="H15" s="13"/>
    </row>
    <row r="16" spans="1:8" x14ac:dyDescent="0.2">
      <c r="A16" s="2"/>
      <c r="B16" s="7"/>
      <c r="C16" s="7" t="s">
        <v>7</v>
      </c>
      <c r="D16" s="27" t="s">
        <v>64</v>
      </c>
      <c r="E16" s="6"/>
      <c r="F16" s="7"/>
      <c r="G16" s="7"/>
      <c r="H16" s="7"/>
    </row>
    <row r="17" spans="1:9" ht="25.5" x14ac:dyDescent="0.2">
      <c r="A17" s="2"/>
      <c r="B17" s="8" t="s">
        <v>6</v>
      </c>
      <c r="C17" s="8"/>
      <c r="D17" s="19" t="s">
        <v>14</v>
      </c>
      <c r="E17" s="20" t="s">
        <v>15</v>
      </c>
      <c r="F17" s="26">
        <v>2</v>
      </c>
      <c r="G17" s="13"/>
      <c r="H17" s="13"/>
    </row>
    <row r="18" spans="1:9" ht="25.5" x14ac:dyDescent="0.2">
      <c r="A18" s="2"/>
      <c r="B18" s="8" t="s">
        <v>16</v>
      </c>
      <c r="C18" s="8"/>
      <c r="D18" s="19" t="s">
        <v>17</v>
      </c>
      <c r="E18" s="20" t="s">
        <v>11</v>
      </c>
      <c r="F18" s="26">
        <v>2</v>
      </c>
      <c r="G18" s="13"/>
      <c r="H18" s="13"/>
    </row>
    <row r="19" spans="1:9" x14ac:dyDescent="0.2">
      <c r="A19" s="2"/>
      <c r="B19" s="9"/>
      <c r="C19" s="9" t="s">
        <v>7</v>
      </c>
      <c r="D19" s="11" t="s">
        <v>18</v>
      </c>
      <c r="E19" s="10"/>
      <c r="F19" s="9"/>
      <c r="G19" s="9"/>
      <c r="H19" s="9"/>
    </row>
    <row r="20" spans="1:9" x14ac:dyDescent="0.2">
      <c r="A20" s="2"/>
      <c r="B20" s="7"/>
      <c r="C20" s="7" t="s">
        <v>7</v>
      </c>
      <c r="D20" s="27" t="s">
        <v>43</v>
      </c>
      <c r="E20" s="6"/>
      <c r="F20" s="7"/>
      <c r="G20" s="7"/>
      <c r="H20" s="7"/>
    </row>
    <row r="21" spans="1:9" ht="25.5" x14ac:dyDescent="0.2">
      <c r="A21" s="2"/>
      <c r="B21" s="8">
        <v>9</v>
      </c>
      <c r="C21" s="8"/>
      <c r="D21" s="19" t="s">
        <v>71</v>
      </c>
      <c r="E21" s="20" t="s">
        <v>9</v>
      </c>
      <c r="F21" s="35">
        <v>770</v>
      </c>
      <c r="G21" s="13"/>
      <c r="H21" s="13"/>
    </row>
    <row r="22" spans="1:9" ht="25.5" x14ac:dyDescent="0.2">
      <c r="A22" s="2"/>
      <c r="B22" s="8">
        <v>10</v>
      </c>
      <c r="C22" s="8"/>
      <c r="D22" s="19" t="s">
        <v>75</v>
      </c>
      <c r="E22" s="20" t="s">
        <v>9</v>
      </c>
      <c r="F22" s="35">
        <v>770</v>
      </c>
      <c r="G22" s="13"/>
      <c r="H22" s="13"/>
    </row>
    <row r="23" spans="1:9" x14ac:dyDescent="0.2">
      <c r="A23" s="2"/>
      <c r="B23" s="7"/>
      <c r="C23" s="7" t="s">
        <v>7</v>
      </c>
      <c r="D23" s="27" t="s">
        <v>44</v>
      </c>
      <c r="E23" s="6"/>
      <c r="F23" s="7"/>
      <c r="G23" s="7"/>
      <c r="H23" s="7"/>
    </row>
    <row r="24" spans="1:9" ht="25.5" x14ac:dyDescent="0.2">
      <c r="A24" s="2"/>
      <c r="B24" s="8">
        <v>11</v>
      </c>
      <c r="C24" s="8"/>
      <c r="D24" s="19" t="s">
        <v>20</v>
      </c>
      <c r="E24" s="20" t="s">
        <v>9</v>
      </c>
      <c r="F24" s="35">
        <v>770</v>
      </c>
      <c r="G24" s="13"/>
      <c r="H24" s="13"/>
    </row>
    <row r="25" spans="1:9" ht="25.5" x14ac:dyDescent="0.2">
      <c r="A25" s="2"/>
      <c r="B25" s="8">
        <v>12</v>
      </c>
      <c r="C25" s="8"/>
      <c r="D25" s="19" t="s">
        <v>58</v>
      </c>
      <c r="E25" s="20" t="s">
        <v>12</v>
      </c>
      <c r="F25" s="36">
        <v>246.4</v>
      </c>
      <c r="G25" s="13"/>
      <c r="H25" s="13"/>
    </row>
    <row r="26" spans="1:9" x14ac:dyDescent="0.2">
      <c r="A26" s="2"/>
      <c r="B26" s="7"/>
      <c r="C26" s="7" t="s">
        <v>7</v>
      </c>
      <c r="D26" s="27" t="s">
        <v>63</v>
      </c>
      <c r="E26" s="6"/>
      <c r="F26" s="7"/>
      <c r="G26" s="7"/>
      <c r="H26" s="7"/>
    </row>
    <row r="27" spans="1:9" ht="38.25" x14ac:dyDescent="0.2">
      <c r="A27" s="2"/>
      <c r="B27" s="8">
        <v>13</v>
      </c>
      <c r="C27" s="8"/>
      <c r="D27" s="19" t="s">
        <v>72</v>
      </c>
      <c r="E27" s="20" t="s">
        <v>9</v>
      </c>
      <c r="F27" s="21">
        <v>179</v>
      </c>
      <c r="G27" s="13"/>
      <c r="H27" s="13"/>
    </row>
    <row r="28" spans="1:9" ht="25.5" x14ac:dyDescent="0.2">
      <c r="A28" s="2"/>
      <c r="B28" s="8">
        <v>14</v>
      </c>
      <c r="C28" s="8"/>
      <c r="D28" s="19" t="s">
        <v>21</v>
      </c>
      <c r="E28" s="20" t="s">
        <v>9</v>
      </c>
      <c r="F28" s="21">
        <v>50</v>
      </c>
      <c r="G28" s="13"/>
      <c r="H28" s="13"/>
    </row>
    <row r="29" spans="1:9" ht="25.5" x14ac:dyDescent="0.2">
      <c r="A29" s="2"/>
      <c r="B29" s="8">
        <v>15</v>
      </c>
      <c r="C29" s="8"/>
      <c r="D29" s="19" t="s">
        <v>22</v>
      </c>
      <c r="E29" s="20" t="s">
        <v>9</v>
      </c>
      <c r="F29" s="21">
        <v>38</v>
      </c>
      <c r="G29" s="13"/>
      <c r="H29" s="13"/>
    </row>
    <row r="30" spans="1:9" x14ac:dyDescent="0.2">
      <c r="A30" s="2"/>
      <c r="B30" s="7"/>
      <c r="C30" s="7" t="s">
        <v>7</v>
      </c>
      <c r="D30" s="27" t="s">
        <v>45</v>
      </c>
      <c r="E30" s="6"/>
      <c r="F30" s="7"/>
      <c r="G30" s="7"/>
      <c r="H30" s="7"/>
    </row>
    <row r="31" spans="1:9" ht="51" x14ac:dyDescent="0.2">
      <c r="A31" s="2"/>
      <c r="B31" s="8">
        <v>16</v>
      </c>
      <c r="C31" s="8"/>
      <c r="D31" s="19" t="s">
        <v>78</v>
      </c>
      <c r="E31" s="20" t="s">
        <v>9</v>
      </c>
      <c r="F31" s="21">
        <v>38</v>
      </c>
      <c r="G31" s="13"/>
      <c r="H31" s="13"/>
      <c r="I31" s="28"/>
    </row>
    <row r="32" spans="1:9" ht="25.5" x14ac:dyDescent="0.2">
      <c r="A32" s="2"/>
      <c r="B32" s="8">
        <v>17</v>
      </c>
      <c r="C32" s="8"/>
      <c r="D32" s="19" t="s">
        <v>79</v>
      </c>
      <c r="E32" s="20" t="s">
        <v>9</v>
      </c>
      <c r="F32" s="21">
        <v>13</v>
      </c>
      <c r="G32" s="13"/>
      <c r="H32" s="13"/>
    </row>
    <row r="33" spans="1:10" ht="25.5" x14ac:dyDescent="0.2">
      <c r="A33" s="2"/>
      <c r="B33" s="8">
        <v>18</v>
      </c>
      <c r="C33" s="8"/>
      <c r="D33" s="19" t="s">
        <v>59</v>
      </c>
      <c r="E33" s="20" t="s">
        <v>9</v>
      </c>
      <c r="F33" s="21">
        <v>531</v>
      </c>
      <c r="G33" s="13"/>
      <c r="H33" s="13"/>
    </row>
    <row r="34" spans="1:10" ht="25.5" x14ac:dyDescent="0.2">
      <c r="A34" s="2"/>
      <c r="B34" s="8">
        <v>19</v>
      </c>
      <c r="C34" s="8"/>
      <c r="D34" s="19" t="s">
        <v>23</v>
      </c>
      <c r="E34" s="20" t="s">
        <v>9</v>
      </c>
      <c r="F34" s="21">
        <v>267</v>
      </c>
      <c r="G34" s="13"/>
      <c r="H34" s="13"/>
      <c r="I34" s="28"/>
    </row>
    <row r="35" spans="1:10" ht="38.25" x14ac:dyDescent="0.2">
      <c r="A35" s="2"/>
      <c r="B35" s="8">
        <v>20</v>
      </c>
      <c r="C35" s="8"/>
      <c r="D35" s="19" t="s">
        <v>65</v>
      </c>
      <c r="E35" s="20" t="s">
        <v>9</v>
      </c>
      <c r="F35" s="21">
        <v>151</v>
      </c>
      <c r="G35" s="13"/>
      <c r="H35" s="13"/>
      <c r="J35" s="28"/>
    </row>
    <row r="36" spans="1:10" x14ac:dyDescent="0.2">
      <c r="A36" s="2"/>
      <c r="B36" s="7"/>
      <c r="C36" s="7" t="s">
        <v>7</v>
      </c>
      <c r="D36" s="27" t="s">
        <v>41</v>
      </c>
      <c r="E36" s="6"/>
      <c r="F36" s="7"/>
      <c r="G36" s="7"/>
      <c r="H36" s="7"/>
    </row>
    <row r="37" spans="1:10" ht="25.5" x14ac:dyDescent="0.2">
      <c r="A37" s="2"/>
      <c r="B37" s="8">
        <v>21</v>
      </c>
      <c r="C37" s="8"/>
      <c r="D37" s="19" t="s">
        <v>24</v>
      </c>
      <c r="E37" s="20" t="s">
        <v>11</v>
      </c>
      <c r="F37" s="26">
        <v>2</v>
      </c>
      <c r="G37" s="13"/>
      <c r="H37" s="13"/>
    </row>
    <row r="38" spans="1:10" ht="38.25" x14ac:dyDescent="0.2">
      <c r="A38" s="2"/>
      <c r="B38" s="8">
        <v>22</v>
      </c>
      <c r="C38" s="8"/>
      <c r="D38" s="19" t="s">
        <v>25</v>
      </c>
      <c r="E38" s="20" t="s">
        <v>11</v>
      </c>
      <c r="F38" s="26">
        <v>56</v>
      </c>
      <c r="G38" s="13"/>
      <c r="H38" s="13"/>
    </row>
    <row r="39" spans="1:10" ht="38.25" x14ac:dyDescent="0.2">
      <c r="A39" s="2"/>
      <c r="B39" s="8">
        <v>23</v>
      </c>
      <c r="C39" s="8"/>
      <c r="D39" s="19" t="s">
        <v>60</v>
      </c>
      <c r="E39" s="20" t="s">
        <v>11</v>
      </c>
      <c r="F39" s="26">
        <v>4</v>
      </c>
      <c r="G39" s="13"/>
      <c r="H39" s="13"/>
    </row>
    <row r="40" spans="1:10" ht="38.25" x14ac:dyDescent="0.2">
      <c r="A40" s="29"/>
      <c r="B40" s="30">
        <v>24</v>
      </c>
      <c r="C40" s="30"/>
      <c r="D40" s="19" t="s">
        <v>70</v>
      </c>
      <c r="E40" s="20" t="s">
        <v>69</v>
      </c>
      <c r="F40" s="26">
        <v>2</v>
      </c>
      <c r="G40" s="31"/>
      <c r="H40" s="31"/>
    </row>
    <row r="41" spans="1:10" ht="51" x14ac:dyDescent="0.2">
      <c r="A41" s="29"/>
      <c r="B41" s="30">
        <v>25</v>
      </c>
      <c r="C41" s="30"/>
      <c r="D41" s="19" t="s">
        <v>68</v>
      </c>
      <c r="E41" s="20" t="s">
        <v>69</v>
      </c>
      <c r="F41" s="26">
        <v>1</v>
      </c>
      <c r="G41" s="31"/>
      <c r="H41" s="31"/>
    </row>
    <row r="42" spans="1:10" x14ac:dyDescent="0.2">
      <c r="A42" s="2"/>
      <c r="B42" s="7"/>
      <c r="C42" s="7" t="s">
        <v>7</v>
      </c>
      <c r="D42" s="27" t="s">
        <v>46</v>
      </c>
      <c r="E42" s="6"/>
      <c r="F42" s="7"/>
      <c r="G42" s="7"/>
      <c r="H42" s="7"/>
    </row>
    <row r="43" spans="1:10" ht="25.5" x14ac:dyDescent="0.2">
      <c r="A43" s="2"/>
      <c r="B43" s="8">
        <v>26</v>
      </c>
      <c r="C43" s="8"/>
      <c r="D43" s="19" t="s">
        <v>26</v>
      </c>
      <c r="E43" s="20" t="s">
        <v>9</v>
      </c>
      <c r="F43" s="21">
        <v>894</v>
      </c>
      <c r="G43" s="13"/>
      <c r="H43" s="13"/>
    </row>
    <row r="44" spans="1:10" ht="38.25" x14ac:dyDescent="0.2">
      <c r="A44" s="2"/>
      <c r="B44" s="8">
        <v>27</v>
      </c>
      <c r="C44" s="8"/>
      <c r="D44" s="19" t="s">
        <v>27</v>
      </c>
      <c r="E44" s="20" t="s">
        <v>11</v>
      </c>
      <c r="F44" s="26">
        <v>4</v>
      </c>
      <c r="G44" s="13"/>
      <c r="H44" s="13"/>
    </row>
    <row r="45" spans="1:10" ht="25.5" x14ac:dyDescent="0.2">
      <c r="A45" s="2"/>
      <c r="B45" s="8">
        <v>28</v>
      </c>
      <c r="C45" s="8"/>
      <c r="D45" s="19" t="s">
        <v>28</v>
      </c>
      <c r="E45" s="20" t="s">
        <v>11</v>
      </c>
      <c r="F45" s="26">
        <v>67</v>
      </c>
      <c r="G45" s="13"/>
      <c r="H45" s="13"/>
    </row>
    <row r="46" spans="1:10" x14ac:dyDescent="0.2">
      <c r="A46" s="2"/>
      <c r="B46" s="7"/>
      <c r="C46" s="7" t="s">
        <v>7</v>
      </c>
      <c r="D46" s="27" t="s">
        <v>47</v>
      </c>
      <c r="E46" s="6"/>
      <c r="F46" s="7"/>
      <c r="G46" s="7"/>
      <c r="H46" s="7"/>
    </row>
    <row r="47" spans="1:10" ht="38.25" x14ac:dyDescent="0.2">
      <c r="A47" s="2"/>
      <c r="B47" s="8">
        <v>29</v>
      </c>
      <c r="C47" s="8"/>
      <c r="D47" s="19" t="s">
        <v>73</v>
      </c>
      <c r="E47" s="20" t="s">
        <v>12</v>
      </c>
      <c r="F47" s="21">
        <v>27</v>
      </c>
      <c r="G47" s="13"/>
      <c r="H47" s="13"/>
    </row>
    <row r="48" spans="1:10" ht="38.25" x14ac:dyDescent="0.2">
      <c r="A48" s="2"/>
      <c r="B48" s="8">
        <v>30</v>
      </c>
      <c r="C48" s="8"/>
      <c r="D48" s="19" t="s">
        <v>29</v>
      </c>
      <c r="E48" s="20" t="s">
        <v>19</v>
      </c>
      <c r="F48" s="21">
        <v>27</v>
      </c>
      <c r="G48" s="13"/>
      <c r="H48" s="13"/>
    </row>
    <row r="49" spans="1:10" ht="102" x14ac:dyDescent="0.2">
      <c r="A49" s="2"/>
      <c r="B49" s="8">
        <v>31</v>
      </c>
      <c r="C49" s="8"/>
      <c r="D49" s="19" t="s">
        <v>80</v>
      </c>
      <c r="E49" s="20" t="s">
        <v>11</v>
      </c>
      <c r="F49" s="26">
        <v>11</v>
      </c>
      <c r="G49" s="13"/>
      <c r="H49" s="13"/>
    </row>
    <row r="50" spans="1:10" ht="140.25" x14ac:dyDescent="0.2">
      <c r="A50" s="2"/>
      <c r="B50" s="8">
        <v>32</v>
      </c>
      <c r="C50" s="8"/>
      <c r="D50" s="19" t="s">
        <v>88</v>
      </c>
      <c r="E50" s="20" t="s">
        <v>11</v>
      </c>
      <c r="F50" s="26">
        <v>1</v>
      </c>
      <c r="G50" s="13"/>
      <c r="H50" s="13"/>
    </row>
    <row r="51" spans="1:10" ht="102" x14ac:dyDescent="0.2">
      <c r="A51" s="2"/>
      <c r="B51" s="8">
        <v>33</v>
      </c>
      <c r="C51" s="8"/>
      <c r="D51" s="19" t="s">
        <v>81</v>
      </c>
      <c r="E51" s="20" t="s">
        <v>11</v>
      </c>
      <c r="F51" s="26">
        <v>2</v>
      </c>
      <c r="G51" s="13"/>
      <c r="H51" s="13"/>
    </row>
    <row r="52" spans="1:10" ht="140.25" x14ac:dyDescent="0.2">
      <c r="A52" s="2"/>
      <c r="B52" s="8">
        <v>34</v>
      </c>
      <c r="C52" s="8"/>
      <c r="D52" s="19" t="s">
        <v>82</v>
      </c>
      <c r="E52" s="20" t="s">
        <v>11</v>
      </c>
      <c r="F52" s="26">
        <v>1</v>
      </c>
      <c r="G52" s="13"/>
      <c r="H52" s="13"/>
    </row>
    <row r="53" spans="1:10" ht="102" x14ac:dyDescent="0.2">
      <c r="A53" s="2"/>
      <c r="B53" s="8">
        <v>35</v>
      </c>
      <c r="C53" s="8"/>
      <c r="D53" s="19" t="s">
        <v>83</v>
      </c>
      <c r="E53" s="20" t="s">
        <v>11</v>
      </c>
      <c r="F53" s="26">
        <v>7</v>
      </c>
      <c r="G53" s="13"/>
      <c r="H53" s="13"/>
    </row>
    <row r="54" spans="1:10" ht="127.5" x14ac:dyDescent="0.2">
      <c r="A54" s="2"/>
      <c r="B54" s="8">
        <v>36</v>
      </c>
      <c r="C54" s="8"/>
      <c r="D54" s="19" t="s">
        <v>84</v>
      </c>
      <c r="E54" s="20" t="s">
        <v>11</v>
      </c>
      <c r="F54" s="26">
        <v>1</v>
      </c>
      <c r="G54" s="13"/>
      <c r="H54" s="13"/>
    </row>
    <row r="55" spans="1:10" ht="102" x14ac:dyDescent="0.2">
      <c r="A55" s="2"/>
      <c r="B55" s="8">
        <v>37</v>
      </c>
      <c r="C55" s="8"/>
      <c r="D55" s="19" t="s">
        <v>85</v>
      </c>
      <c r="E55" s="20" t="s">
        <v>11</v>
      </c>
      <c r="F55" s="26">
        <v>2</v>
      </c>
      <c r="G55" s="13"/>
      <c r="H55" s="13"/>
    </row>
    <row r="56" spans="1:10" ht="76.5" x14ac:dyDescent="0.2">
      <c r="A56" s="2"/>
      <c r="B56" s="8">
        <v>38</v>
      </c>
      <c r="C56" s="8"/>
      <c r="D56" s="19" t="s">
        <v>86</v>
      </c>
      <c r="E56" s="20" t="s">
        <v>11</v>
      </c>
      <c r="F56" s="26">
        <v>1</v>
      </c>
      <c r="G56" s="13"/>
      <c r="H56" s="13"/>
    </row>
    <row r="57" spans="1:10" ht="153" x14ac:dyDescent="0.2">
      <c r="A57" s="2"/>
      <c r="B57" s="8">
        <v>39</v>
      </c>
      <c r="C57" s="8"/>
      <c r="D57" s="19" t="s">
        <v>87</v>
      </c>
      <c r="E57" s="20" t="s">
        <v>11</v>
      </c>
      <c r="F57" s="26">
        <v>1</v>
      </c>
      <c r="G57" s="13"/>
      <c r="H57" s="13"/>
      <c r="J57" s="28"/>
    </row>
    <row r="58" spans="1:10" ht="15.75" x14ac:dyDescent="0.2">
      <c r="A58" s="2"/>
      <c r="B58" s="8">
        <v>40</v>
      </c>
      <c r="C58" s="8"/>
      <c r="D58" s="19" t="s">
        <v>30</v>
      </c>
      <c r="E58" s="20" t="s">
        <v>31</v>
      </c>
      <c r="F58" s="21">
        <v>277</v>
      </c>
      <c r="G58" s="13"/>
      <c r="H58" s="13"/>
    </row>
    <row r="59" spans="1:10" ht="25.5" x14ac:dyDescent="0.2">
      <c r="A59" s="2"/>
      <c r="B59" s="32">
        <v>41</v>
      </c>
      <c r="C59" s="8"/>
      <c r="D59" s="19" t="s">
        <v>32</v>
      </c>
      <c r="E59" s="20" t="s">
        <v>11</v>
      </c>
      <c r="F59" s="26">
        <v>27</v>
      </c>
      <c r="G59" s="13"/>
      <c r="H59" s="13"/>
    </row>
    <row r="60" spans="1:10" x14ac:dyDescent="0.2">
      <c r="A60" s="2"/>
      <c r="B60" s="33"/>
      <c r="C60" s="7" t="s">
        <v>7</v>
      </c>
      <c r="D60" s="27" t="s">
        <v>48</v>
      </c>
      <c r="E60" s="6"/>
      <c r="F60" s="7"/>
      <c r="G60" s="7"/>
      <c r="H60" s="7"/>
    </row>
    <row r="61" spans="1:10" ht="25.5" x14ac:dyDescent="0.2">
      <c r="A61" s="2"/>
      <c r="B61" s="32">
        <v>42</v>
      </c>
      <c r="C61" s="8"/>
      <c r="D61" s="19" t="s">
        <v>14</v>
      </c>
      <c r="E61" s="20" t="s">
        <v>15</v>
      </c>
      <c r="F61" s="26">
        <v>30</v>
      </c>
      <c r="G61" s="13"/>
      <c r="H61" s="13"/>
    </row>
    <row r="62" spans="1:10" ht="25.5" x14ac:dyDescent="0.2">
      <c r="A62" s="2"/>
      <c r="B62" s="32">
        <v>43</v>
      </c>
      <c r="C62" s="8"/>
      <c r="D62" s="19" t="s">
        <v>17</v>
      </c>
      <c r="E62" s="20" t="s">
        <v>11</v>
      </c>
      <c r="F62" s="26">
        <v>2</v>
      </c>
      <c r="G62" s="13"/>
      <c r="H62" s="13"/>
    </row>
    <row r="63" spans="1:10" ht="25.5" x14ac:dyDescent="0.2">
      <c r="A63" s="2"/>
      <c r="B63" s="32">
        <v>44</v>
      </c>
      <c r="C63" s="8"/>
      <c r="D63" s="19" t="s">
        <v>33</v>
      </c>
      <c r="E63" s="20" t="s">
        <v>11</v>
      </c>
      <c r="F63" s="26">
        <v>25</v>
      </c>
      <c r="G63" s="13"/>
      <c r="H63" s="13"/>
    </row>
    <row r="64" spans="1:10" ht="25.5" x14ac:dyDescent="0.2">
      <c r="A64" s="2"/>
      <c r="B64" s="32">
        <v>45</v>
      </c>
      <c r="C64" s="8"/>
      <c r="D64" s="19" t="s">
        <v>34</v>
      </c>
      <c r="E64" s="20" t="s">
        <v>11</v>
      </c>
      <c r="F64" s="26">
        <v>1</v>
      </c>
      <c r="G64" s="13"/>
      <c r="H64" s="13"/>
    </row>
    <row r="65" spans="1:8" ht="38.25" x14ac:dyDescent="0.2">
      <c r="A65" s="2"/>
      <c r="B65" s="32">
        <v>46</v>
      </c>
      <c r="C65" s="8"/>
      <c r="D65" s="19" t="s">
        <v>35</v>
      </c>
      <c r="E65" s="20" t="s">
        <v>11</v>
      </c>
      <c r="F65" s="37">
        <v>32</v>
      </c>
      <c r="G65" s="13"/>
      <c r="H65" s="13"/>
    </row>
    <row r="66" spans="1:8" ht="38.25" x14ac:dyDescent="0.2">
      <c r="A66" s="2"/>
      <c r="B66" s="32">
        <v>47</v>
      </c>
      <c r="C66" s="8"/>
      <c r="D66" s="19" t="s">
        <v>61</v>
      </c>
      <c r="E66" s="20" t="s">
        <v>36</v>
      </c>
      <c r="F66" s="26">
        <v>5</v>
      </c>
      <c r="G66" s="13"/>
      <c r="H66" s="13"/>
    </row>
    <row r="67" spans="1:8" ht="38.25" x14ac:dyDescent="0.2">
      <c r="A67" s="2"/>
      <c r="B67" s="32">
        <v>48</v>
      </c>
      <c r="C67" s="8"/>
      <c r="D67" s="19" t="s">
        <v>62</v>
      </c>
      <c r="E67" s="20" t="s">
        <v>36</v>
      </c>
      <c r="F67" s="26">
        <v>5</v>
      </c>
      <c r="G67" s="13"/>
      <c r="H67" s="13"/>
    </row>
    <row r="68" spans="1:8" ht="33.75" x14ac:dyDescent="0.2">
      <c r="A68" s="2"/>
      <c r="B68" s="34"/>
      <c r="C68" s="9" t="s">
        <v>7</v>
      </c>
      <c r="D68" s="11" t="s">
        <v>37</v>
      </c>
      <c r="E68" s="10"/>
      <c r="F68" s="9"/>
      <c r="G68" s="9"/>
      <c r="H68" s="9"/>
    </row>
    <row r="69" spans="1:8" ht="25.5" x14ac:dyDescent="0.2">
      <c r="A69" s="2"/>
      <c r="B69" s="32">
        <v>49</v>
      </c>
      <c r="C69" s="8"/>
      <c r="D69" s="19" t="s">
        <v>38</v>
      </c>
      <c r="E69" s="20" t="s">
        <v>9</v>
      </c>
      <c r="F69" s="21">
        <v>25</v>
      </c>
      <c r="G69" s="13"/>
      <c r="H69" s="13"/>
    </row>
    <row r="70" spans="1:8" ht="25.5" x14ac:dyDescent="0.2">
      <c r="A70" s="2"/>
      <c r="B70" s="32">
        <v>50</v>
      </c>
      <c r="C70" s="8"/>
      <c r="D70" s="19" t="s">
        <v>39</v>
      </c>
      <c r="E70" s="20" t="s">
        <v>9</v>
      </c>
      <c r="F70" s="21">
        <v>38</v>
      </c>
      <c r="G70" s="13"/>
      <c r="H70" s="13"/>
    </row>
    <row r="71" spans="1:8" ht="27.75" customHeight="1" thickBot="1" x14ac:dyDescent="0.25">
      <c r="A71" s="2"/>
      <c r="B71" s="38" t="s">
        <v>76</v>
      </c>
      <c r="C71" s="39"/>
      <c r="D71" s="39"/>
      <c r="E71" s="39"/>
      <c r="F71" s="39"/>
      <c r="G71" s="40"/>
      <c r="H71" s="24"/>
    </row>
  </sheetData>
  <mergeCells count="8">
    <mergeCell ref="B71:G71"/>
    <mergeCell ref="B2:H2"/>
    <mergeCell ref="B3:H3"/>
    <mergeCell ref="B4:H4"/>
    <mergeCell ref="B5:B6"/>
    <mergeCell ref="C5:C6"/>
    <mergeCell ref="D5:D6"/>
    <mergeCell ref="E5:F5"/>
  </mergeCells>
  <pageMargins left="0.39370078740157483" right="0.39370078740157483" top="0.39370078740157483" bottom="0.39370078740157483" header="0" footer="0"/>
  <pageSetup paperSize="9" scale="85" fitToWidth="0" fitToHeight="0" orientation="portrait" r:id="rId1"/>
  <headerFooter>
    <oddFooter>&amp;C&amp;"Arial"&amp;10&amp;K000000&amp;P/&amp;N</oddFooter>
  </headerFooter>
  <rowBreaks count="1" manualBreakCount="1">
    <brk id="5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 uproszczony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dominika.nesterowicz</dc:creator>
  <cp:keywords/>
  <dc:description/>
  <cp:lastModifiedBy>kamila.janczyszyn</cp:lastModifiedBy>
  <cp:lastPrinted>2026-04-03T05:52:09Z</cp:lastPrinted>
  <dcterms:created xsi:type="dcterms:W3CDTF">2026-02-04T12:47:02Z</dcterms:created>
  <dcterms:modified xsi:type="dcterms:W3CDTF">2026-04-03T06:36:49Z</dcterms:modified>
</cp:coreProperties>
</file>