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Y:\ZAMÓWIENIA PUBLICZNE\Paweł Kosek\2026\powyżej 170\ZP.271.7.2026 -TP - Cząstkowe\dokumenty\"/>
    </mc:Choice>
  </mc:AlternateContent>
  <xr:revisionPtr revIDLastSave="0" documentId="13_ncr:1_{B693CD71-70EE-470A-9A2F-1F490A1B2204}" xr6:coauthVersionLast="47" xr6:coauthVersionMax="47" xr10:uidLastSave="{00000000-0000-0000-0000-000000000000}"/>
  <bookViews>
    <workbookView xWindow="28680" yWindow="-75" windowWidth="29040" windowHeight="15720" xr2:uid="{9B6B9FEE-EF0B-4A37-B0B3-7BB228F93DE3}"/>
  </bookViews>
  <sheets>
    <sheet name="PRZEDMIAR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8" l="1"/>
  <c r="G18" i="8" s="1"/>
  <c r="G6" i="8"/>
  <c r="G7" i="8"/>
  <c r="G8" i="8"/>
  <c r="G10" i="8"/>
  <c r="G11" i="8"/>
  <c r="G12" i="8"/>
  <c r="G13" i="8"/>
  <c r="G14" i="8"/>
  <c r="G15" i="8"/>
  <c r="G16" i="8"/>
  <c r="G17" i="8"/>
  <c r="G27" i="8"/>
  <c r="G28" i="8"/>
  <c r="G29" i="8" l="1"/>
  <c r="G19" i="8"/>
  <c r="G20" i="8" s="1"/>
  <c r="G47" i="8"/>
  <c r="G30" i="8" l="1"/>
  <c r="G31" i="8" s="1"/>
  <c r="G56" i="8" s="1"/>
  <c r="G49" i="8"/>
  <c r="G55" i="8" s="1"/>
</calcChain>
</file>

<file path=xl/sharedStrings.xml><?xml version="1.0" encoding="utf-8"?>
<sst xmlns="http://schemas.openxmlformats.org/spreadsheetml/2006/main" count="58" uniqueCount="35">
  <si>
    <t>Lp</t>
  </si>
  <si>
    <t>Rodzaj robót</t>
  </si>
  <si>
    <t>jm</t>
  </si>
  <si>
    <t>cena jednostkowa netto</t>
  </si>
  <si>
    <t>Wartość netto</t>
  </si>
  <si>
    <t>VAT 23%</t>
  </si>
  <si>
    <t>Wartość brutto</t>
  </si>
  <si>
    <t>PLN</t>
  </si>
  <si>
    <t>Cz. I</t>
  </si>
  <si>
    <t>Cz. II</t>
  </si>
  <si>
    <r>
      <t>m</t>
    </r>
    <r>
      <rPr>
        <vertAlign val="superscript"/>
        <sz val="11"/>
        <color indexed="8"/>
        <rFont val="Calibri"/>
        <family val="2"/>
        <charset val="238"/>
      </rPr>
      <t>2</t>
    </r>
  </si>
  <si>
    <t>Razem netto</t>
  </si>
  <si>
    <t>Razem brutto</t>
  </si>
  <si>
    <t>PRZEDMIAR ROBÓT - ZAŁĄCZNIK NR 10 DO SWZ</t>
  </si>
  <si>
    <t>ZAKRES 2 - Remont cząstkowy dróg o nawierzchni tłuczniowej i/lub z destruktu asfaltowego</t>
  </si>
  <si>
    <t>m</t>
  </si>
  <si>
    <t>szt.</t>
  </si>
  <si>
    <t>ilość przewidywana</t>
  </si>
  <si>
    <t>Ubytek gr. 7 cm masą bitumiczną na gorąco z przycięciem nawierzchni, z podbudową tłuczniową gr. do 10 cm uszczelnieniem masą zalewową</t>
  </si>
  <si>
    <t xml:space="preserve">Ubytek gr. do 7 cm masą bitumiczną na gorąco z przycięciem nawierzchni, uszczelnieniem masą zalewową </t>
  </si>
  <si>
    <t>Ubytek gr. do 10 cm tłuczniem (niesort porfirowy) lub destruktem asfaltowym z utwardzeniem / stabilizacją</t>
  </si>
  <si>
    <t xml:space="preserve">Ubytek gr. 20 cm tłuczniem (niesort porfirowy) lub destruktem asfaltowym z utwardzeniem / stabilizacją </t>
  </si>
  <si>
    <t>Regulacja pionowa wpustów deszczowych, włazów kanałowych, zasów wodociągowych i gazowych</t>
  </si>
  <si>
    <t>Montaż progu zwalniającego (zakup prógu po stronie zamawiającego)</t>
  </si>
  <si>
    <t>Oznakowanie poziome – malowanie przejść dla pieszych farbą drogową białą, grubowarstwową, z mechanicznym oczyszczeniem nawierzchni</t>
  </si>
  <si>
    <t>Uzupełnienie poboczy destruktem asfaltowym/kruszywem łamanym warstwa o grubości 8 cm po zagęszczeniu</t>
  </si>
  <si>
    <t xml:space="preserve">Korytka betonowe odwadniające  na ławie betonowej c16/20  o grubości 15 cm korytko 50x50x15 wraz z rozbiórką istniejących korytek  i wszelkimi robotami niezbędnymi do realizacji tej pozycji </t>
  </si>
  <si>
    <t xml:space="preserve">Montaż słupka standardowego do znaków drogowych z rur stalowych  długości do 3,5 m w fundamencie punktowym betonowym wraz z przymocowaniem tarczy znaku (słupek i znak zamawiającego) </t>
  </si>
  <si>
    <t>Oznakowanie poziome – wykonanie linii krawędziowych ciągłych o szer. 12 cm farbą drogową białą, grubowarstwową</t>
  </si>
  <si>
    <t xml:space="preserve">Ręczne oczyszczanie koryt drogowych z namułu do 15 cm i narostów trawy wraz z załadunkiem i wywiezieniem i wszelkimi robotami niezbędnymi do realizacji tej pozycji </t>
  </si>
  <si>
    <t xml:space="preserve">Oczyszczanie rowu przydrożnego z namułu do 30 cm z wyprofilowaniem skarp wraz z wywiezieniem urobku i wszelkimi robotami niezbędnymi do realizacji tej pozycji </t>
  </si>
  <si>
    <t>Powierzchniowe utrwalenie poboczy emulsją i grysem kamiennym  5-8 mm w ilości 8 dm3/m2</t>
  </si>
  <si>
    <t>m2</t>
  </si>
  <si>
    <t>REMONTY CZĄSTKOWE DRÓG GMINNYCH  W GMINIE CZERNICHÓW W ROKU 2026</t>
  </si>
  <si>
    <t>ZAKRES 1 - Remont cząstkowy dróg o nawierzchni asfaltowej oraz roboty remontowe w zakresie utrzymania bieżącego dróg gminnych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</si>
</sst>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 x14ac:knownFonts="1">
    <font>
      <sz val="11"/>
      <color theme="1"/>
      <name val="Calibri"/>
      <family val="2"/>
      <charset val="238"/>
      <scheme val="minor"/>
    </font>
    <font>
      <vertAlign val="superscript"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4" fontId="3" fillId="0" borderId="10" xfId="0" applyNumberFormat="1" applyFont="1" applyBorder="1" applyAlignment="1">
      <alignment horizontal="center" vertical="center"/>
    </xf>
    <xf numFmtId="4" fontId="3" fillId="0" borderId="11" xfId="0" applyNumberFormat="1" applyFont="1" applyBorder="1" applyAlignment="1">
      <alignment horizontal="center"/>
    </xf>
    <xf numFmtId="164" fontId="2" fillId="0" borderId="0" xfId="1" applyFont="1"/>
    <xf numFmtId="164" fontId="0" fillId="0" borderId="0" xfId="0" applyNumberFormat="1"/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4" fillId="0" borderId="12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3" fontId="0" fillId="0" borderId="7" xfId="0" applyNumberForma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4" fontId="3" fillId="0" borderId="6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18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Fill="1"/>
    <xf numFmtId="4" fontId="0" fillId="0" borderId="0" xfId="0" applyNumberFormat="1" applyFill="1"/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2A105-BEC0-4E5A-9A0F-2F05D45FCF72}">
  <sheetPr>
    <pageSetUpPr fitToPage="1"/>
  </sheetPr>
  <dimension ref="B1:H56"/>
  <sheetViews>
    <sheetView tabSelected="1" zoomScale="120" zoomScaleNormal="120" workbookViewId="0">
      <selection activeCell="C27" sqref="C27"/>
    </sheetView>
  </sheetViews>
  <sheetFormatPr defaultRowHeight="14.4" x14ac:dyDescent="0.3"/>
  <cols>
    <col min="2" max="2" width="5.5546875" customWidth="1"/>
    <col min="3" max="3" width="41.88671875" customWidth="1"/>
    <col min="4" max="4" width="14.5546875" customWidth="1"/>
    <col min="5" max="5" width="13.77734375" bestFit="1" customWidth="1"/>
    <col min="6" max="6" width="16.6640625" customWidth="1"/>
    <col min="7" max="7" width="15.33203125" customWidth="1"/>
    <col min="8" max="8" width="12.77734375" customWidth="1"/>
  </cols>
  <sheetData>
    <row r="1" spans="2:7" x14ac:dyDescent="0.3">
      <c r="B1" s="45" t="s">
        <v>13</v>
      </c>
      <c r="C1" s="45"/>
      <c r="D1" s="45"/>
      <c r="E1" s="45"/>
      <c r="F1" s="45"/>
      <c r="G1" s="45"/>
    </row>
    <row r="2" spans="2:7" ht="32.25" customHeight="1" x14ac:dyDescent="0.3">
      <c r="B2" s="46" t="s">
        <v>33</v>
      </c>
      <c r="C2" s="46"/>
      <c r="D2" s="46"/>
      <c r="E2" s="46"/>
      <c r="F2" s="46"/>
      <c r="G2" s="46"/>
    </row>
    <row r="3" spans="2:7" ht="15" thickBot="1" x14ac:dyDescent="0.35"/>
    <row r="4" spans="2:7" ht="29.25" customHeight="1" thickBot="1" x14ac:dyDescent="0.35">
      <c r="B4" s="36" t="s">
        <v>34</v>
      </c>
      <c r="C4" s="37"/>
      <c r="D4" s="37"/>
      <c r="E4" s="37"/>
      <c r="F4" s="37"/>
      <c r="G4" s="38"/>
    </row>
    <row r="5" spans="2:7" ht="28.8" x14ac:dyDescent="0.3">
      <c r="B5" s="32" t="s">
        <v>0</v>
      </c>
      <c r="C5" s="32" t="s">
        <v>1</v>
      </c>
      <c r="D5" s="32" t="s">
        <v>2</v>
      </c>
      <c r="E5" s="35" t="s">
        <v>17</v>
      </c>
      <c r="F5" s="35" t="s">
        <v>3</v>
      </c>
      <c r="G5" s="32" t="s">
        <v>4</v>
      </c>
    </row>
    <row r="6" spans="2:7" ht="43.2" x14ac:dyDescent="0.3">
      <c r="B6" s="33">
        <v>1</v>
      </c>
      <c r="C6" s="13" t="s">
        <v>19</v>
      </c>
      <c r="D6" s="13" t="s">
        <v>10</v>
      </c>
      <c r="E6" s="34">
        <v>1050</v>
      </c>
      <c r="F6" s="9">
        <v>0</v>
      </c>
      <c r="G6" s="9">
        <f>E6*F6</f>
        <v>0</v>
      </c>
    </row>
    <row r="7" spans="2:7" ht="57.6" x14ac:dyDescent="0.3">
      <c r="B7" s="33">
        <v>2</v>
      </c>
      <c r="C7" s="13" t="s">
        <v>18</v>
      </c>
      <c r="D7" s="13" t="s">
        <v>10</v>
      </c>
      <c r="E7" s="11">
        <v>330</v>
      </c>
      <c r="F7" s="9">
        <v>0</v>
      </c>
      <c r="G7" s="9">
        <f>E7*F7</f>
        <v>0</v>
      </c>
    </row>
    <row r="8" spans="2:7" ht="43.2" x14ac:dyDescent="0.3">
      <c r="B8" s="33">
        <v>3</v>
      </c>
      <c r="C8" s="13" t="s">
        <v>25</v>
      </c>
      <c r="D8" s="13" t="s">
        <v>32</v>
      </c>
      <c r="E8" s="11">
        <v>500</v>
      </c>
      <c r="F8" s="9">
        <v>0</v>
      </c>
      <c r="G8" s="9">
        <f>E8*F8</f>
        <v>0</v>
      </c>
    </row>
    <row r="9" spans="2:7" ht="28.8" x14ac:dyDescent="0.3">
      <c r="B9" s="33">
        <v>4</v>
      </c>
      <c r="C9" s="13" t="s">
        <v>31</v>
      </c>
      <c r="D9" s="13" t="s">
        <v>32</v>
      </c>
      <c r="E9" s="11">
        <v>5250</v>
      </c>
      <c r="F9" s="9">
        <v>0</v>
      </c>
      <c r="G9" s="9">
        <f>E9*F9</f>
        <v>0</v>
      </c>
    </row>
    <row r="10" spans="2:7" ht="57.6" x14ac:dyDescent="0.3">
      <c r="B10" s="33">
        <v>5</v>
      </c>
      <c r="C10" s="13" t="s">
        <v>30</v>
      </c>
      <c r="D10" s="13" t="s">
        <v>15</v>
      </c>
      <c r="E10" s="11">
        <v>500</v>
      </c>
      <c r="F10" s="9">
        <v>0</v>
      </c>
      <c r="G10" s="9">
        <f t="shared" ref="G10:G17" si="0">E10*F10</f>
        <v>0</v>
      </c>
    </row>
    <row r="11" spans="2:7" ht="57.6" x14ac:dyDescent="0.3">
      <c r="B11" s="33">
        <v>6</v>
      </c>
      <c r="C11" s="13" t="s">
        <v>29</v>
      </c>
      <c r="D11" s="13" t="s">
        <v>15</v>
      </c>
      <c r="E11" s="11">
        <v>500</v>
      </c>
      <c r="F11" s="9">
        <v>0</v>
      </c>
      <c r="G11" s="9">
        <f t="shared" si="0"/>
        <v>0</v>
      </c>
    </row>
    <row r="12" spans="2:7" ht="72" x14ac:dyDescent="0.3">
      <c r="B12" s="33">
        <v>7</v>
      </c>
      <c r="C12" s="13" t="s">
        <v>26</v>
      </c>
      <c r="D12" s="13" t="s">
        <v>15</v>
      </c>
      <c r="E12" s="11">
        <v>200</v>
      </c>
      <c r="F12" s="9">
        <v>0</v>
      </c>
      <c r="G12" s="9">
        <f t="shared" si="0"/>
        <v>0</v>
      </c>
    </row>
    <row r="13" spans="2:7" ht="43.2" x14ac:dyDescent="0.3">
      <c r="B13" s="33">
        <v>8</v>
      </c>
      <c r="C13" s="13" t="s">
        <v>22</v>
      </c>
      <c r="D13" s="13" t="s">
        <v>16</v>
      </c>
      <c r="E13" s="11">
        <v>5</v>
      </c>
      <c r="F13" s="9">
        <v>0</v>
      </c>
      <c r="G13" s="9">
        <f t="shared" si="0"/>
        <v>0</v>
      </c>
    </row>
    <row r="14" spans="2:7" ht="72" x14ac:dyDescent="0.3">
      <c r="B14" s="33">
        <v>9</v>
      </c>
      <c r="C14" s="13" t="s">
        <v>27</v>
      </c>
      <c r="D14" s="13" t="s">
        <v>16</v>
      </c>
      <c r="E14" s="11">
        <v>20</v>
      </c>
      <c r="F14" s="9">
        <v>0</v>
      </c>
      <c r="G14" s="9">
        <f t="shared" si="0"/>
        <v>0</v>
      </c>
    </row>
    <row r="15" spans="2:7" ht="28.8" x14ac:dyDescent="0.3">
      <c r="B15" s="33">
        <v>10</v>
      </c>
      <c r="C15" s="13" t="s">
        <v>23</v>
      </c>
      <c r="D15" s="13" t="s">
        <v>15</v>
      </c>
      <c r="E15" s="11">
        <v>20</v>
      </c>
      <c r="F15" s="9">
        <v>0</v>
      </c>
      <c r="G15" s="9">
        <f t="shared" si="0"/>
        <v>0</v>
      </c>
    </row>
    <row r="16" spans="2:7" ht="43.2" x14ac:dyDescent="0.3">
      <c r="B16" s="33">
        <v>11</v>
      </c>
      <c r="C16" s="13" t="s">
        <v>24</v>
      </c>
      <c r="D16" s="13" t="s">
        <v>32</v>
      </c>
      <c r="E16" s="11">
        <v>25</v>
      </c>
      <c r="F16" s="9">
        <v>0</v>
      </c>
      <c r="G16" s="9">
        <f t="shared" si="0"/>
        <v>0</v>
      </c>
    </row>
    <row r="17" spans="2:7" ht="43.2" x14ac:dyDescent="0.3">
      <c r="B17" s="33">
        <v>12</v>
      </c>
      <c r="C17" s="13" t="s">
        <v>28</v>
      </c>
      <c r="D17" s="13" t="s">
        <v>15</v>
      </c>
      <c r="E17" s="11">
        <v>7000</v>
      </c>
      <c r="F17" s="9">
        <v>0</v>
      </c>
      <c r="G17" s="9">
        <f t="shared" si="0"/>
        <v>0</v>
      </c>
    </row>
    <row r="18" spans="2:7" x14ac:dyDescent="0.3">
      <c r="B18" s="1"/>
      <c r="C18" s="2"/>
      <c r="D18" s="2"/>
      <c r="E18" s="47" t="s">
        <v>4</v>
      </c>
      <c r="F18" s="48"/>
      <c r="G18" s="15">
        <f>SUM(G6:G17)</f>
        <v>0</v>
      </c>
    </row>
    <row r="19" spans="2:7" x14ac:dyDescent="0.3">
      <c r="B19" s="1"/>
      <c r="C19" s="2"/>
      <c r="D19" s="2"/>
      <c r="E19" s="41" t="s">
        <v>5</v>
      </c>
      <c r="F19" s="42"/>
      <c r="G19" s="16">
        <f>G18*0.23</f>
        <v>0</v>
      </c>
    </row>
    <row r="20" spans="2:7" ht="15" thickBot="1" x14ac:dyDescent="0.35">
      <c r="E20" s="43" t="s">
        <v>6</v>
      </c>
      <c r="F20" s="44"/>
      <c r="G20" s="17">
        <f>G18+G19</f>
        <v>0</v>
      </c>
    </row>
    <row r="21" spans="2:7" x14ac:dyDescent="0.3">
      <c r="E21" s="20"/>
      <c r="F21" s="20"/>
      <c r="G21" s="21"/>
    </row>
    <row r="22" spans="2:7" x14ac:dyDescent="0.3">
      <c r="E22" s="20"/>
      <c r="F22" s="20"/>
      <c r="G22" s="21"/>
    </row>
    <row r="23" spans="2:7" x14ac:dyDescent="0.3">
      <c r="E23" s="20"/>
      <c r="F23" s="20"/>
      <c r="G23" s="21"/>
    </row>
    <row r="24" spans="2:7" ht="16.5" customHeight="1" thickBot="1" x14ac:dyDescent="0.35">
      <c r="E24" s="3"/>
      <c r="F24" s="3"/>
    </row>
    <row r="25" spans="2:7" ht="27" customHeight="1" thickBot="1" x14ac:dyDescent="0.35">
      <c r="B25" s="36" t="s">
        <v>14</v>
      </c>
      <c r="C25" s="37"/>
      <c r="D25" s="37"/>
      <c r="E25" s="37"/>
      <c r="F25" s="37"/>
      <c r="G25" s="38"/>
    </row>
    <row r="26" spans="2:7" ht="29.4" thickBot="1" x14ac:dyDescent="0.35">
      <c r="B26" s="8" t="s">
        <v>0</v>
      </c>
      <c r="C26" s="7" t="s">
        <v>1</v>
      </c>
      <c r="D26" s="4" t="s">
        <v>2</v>
      </c>
      <c r="E26" s="5" t="s">
        <v>17</v>
      </c>
      <c r="F26" s="5" t="s">
        <v>3</v>
      </c>
      <c r="G26" s="6" t="s">
        <v>4</v>
      </c>
    </row>
    <row r="27" spans="2:7" ht="43.2" x14ac:dyDescent="0.3">
      <c r="B27" s="14">
        <v>1</v>
      </c>
      <c r="C27" s="22" t="s">
        <v>20</v>
      </c>
      <c r="D27" s="23" t="s">
        <v>10</v>
      </c>
      <c r="E27" s="24">
        <v>5350</v>
      </c>
      <c r="F27" s="12">
        <v>0</v>
      </c>
      <c r="G27" s="10">
        <f>E27*F27</f>
        <v>0</v>
      </c>
    </row>
    <row r="28" spans="2:7" ht="43.8" thickBot="1" x14ac:dyDescent="0.35">
      <c r="B28" s="25">
        <v>2</v>
      </c>
      <c r="C28" s="26" t="s">
        <v>21</v>
      </c>
      <c r="D28" s="27" t="s">
        <v>10</v>
      </c>
      <c r="E28" s="28">
        <v>400</v>
      </c>
      <c r="F28" s="29">
        <v>0</v>
      </c>
      <c r="G28" s="30">
        <f>E28*F28</f>
        <v>0</v>
      </c>
    </row>
    <row r="29" spans="2:7" x14ac:dyDescent="0.3">
      <c r="E29" s="39" t="s">
        <v>4</v>
      </c>
      <c r="F29" s="40"/>
      <c r="G29" s="31">
        <f>G27+G28</f>
        <v>0</v>
      </c>
    </row>
    <row r="30" spans="2:7" x14ac:dyDescent="0.3">
      <c r="E30" s="41" t="s">
        <v>5</v>
      </c>
      <c r="F30" s="42"/>
      <c r="G30" s="16">
        <f>G29*0.23</f>
        <v>0</v>
      </c>
    </row>
    <row r="31" spans="2:7" ht="15" thickBot="1" x14ac:dyDescent="0.35">
      <c r="E31" s="43" t="s">
        <v>6</v>
      </c>
      <c r="F31" s="44"/>
      <c r="G31" s="17">
        <f>G29+G30</f>
        <v>0</v>
      </c>
    </row>
    <row r="47" spans="6:8" x14ac:dyDescent="0.3">
      <c r="F47" t="s">
        <v>8</v>
      </c>
      <c r="G47" s="18">
        <f>G18</f>
        <v>0</v>
      </c>
      <c r="H47" t="s">
        <v>7</v>
      </c>
    </row>
    <row r="49" spans="6:8" x14ac:dyDescent="0.3">
      <c r="F49" t="s">
        <v>9</v>
      </c>
      <c r="G49" s="18">
        <f>G29</f>
        <v>0</v>
      </c>
      <c r="H49" t="s">
        <v>7</v>
      </c>
    </row>
    <row r="51" spans="6:8" x14ac:dyDescent="0.3">
      <c r="G51" s="18"/>
    </row>
    <row r="55" spans="6:8" x14ac:dyDescent="0.3">
      <c r="F55" t="s">
        <v>11</v>
      </c>
      <c r="G55" s="19">
        <f>G47+G49</f>
        <v>0</v>
      </c>
      <c r="H55" t="s">
        <v>7</v>
      </c>
    </row>
    <row r="56" spans="6:8" x14ac:dyDescent="0.3">
      <c r="F56" s="49" t="s">
        <v>12</v>
      </c>
      <c r="G56" s="50">
        <f>G20+G31</f>
        <v>0</v>
      </c>
      <c r="H56" t="s">
        <v>7</v>
      </c>
    </row>
  </sheetData>
  <mergeCells count="10">
    <mergeCell ref="B25:G25"/>
    <mergeCell ref="E29:F29"/>
    <mergeCell ref="E30:F30"/>
    <mergeCell ref="E31:F31"/>
    <mergeCell ref="B1:G1"/>
    <mergeCell ref="B2:G2"/>
    <mergeCell ref="B4:G4"/>
    <mergeCell ref="E18:F18"/>
    <mergeCell ref="E19:F19"/>
    <mergeCell ref="E20:F20"/>
  </mergeCells>
  <pageMargins left="0.7" right="0.7" top="0.75" bottom="0.75" header="0.3" footer="0.3"/>
  <pageSetup paperSize="8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PRZEDMIAR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Paweł Kosek</cp:lastModifiedBy>
  <cp:lastPrinted>2026-03-06T09:39:29Z</cp:lastPrinted>
  <dcterms:created xsi:type="dcterms:W3CDTF">2019-02-18T12:32:08Z</dcterms:created>
  <dcterms:modified xsi:type="dcterms:W3CDTF">2026-03-06T11:31:31Z</dcterms:modified>
</cp:coreProperties>
</file>