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" yWindow="450" windowWidth="19440" windowHeight="11910"/>
  </bookViews>
  <sheets>
    <sheet name="Arkusz1" sheetId="2" r:id="rId1"/>
  </sheets>
  <definedNames>
    <definedName name="_xlnm.Print_Area" localSheetId="0">Arkusz1!$A$1:$M$97</definedName>
  </definedNames>
  <calcPr calcId="145621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9" i="2" l="1"/>
  <c r="I89" i="2" s="1"/>
  <c r="J89" i="2" s="1"/>
  <c r="G90" i="2"/>
  <c r="G91" i="2"/>
  <c r="G92" i="2"/>
  <c r="G40" i="2"/>
  <c r="G69" i="2"/>
  <c r="G75" i="2"/>
  <c r="I75" i="2" s="1"/>
  <c r="G76" i="2"/>
  <c r="I76" i="2" s="1"/>
  <c r="G78" i="2"/>
  <c r="I78" i="2" s="1"/>
  <c r="G77" i="2"/>
  <c r="I77" i="2" s="1"/>
  <c r="J77" i="2" s="1"/>
  <c r="G36" i="2"/>
  <c r="I36" i="2" s="1"/>
  <c r="G46" i="2"/>
  <c r="G81" i="2"/>
  <c r="G80" i="2"/>
  <c r="G47" i="2"/>
  <c r="G51" i="2"/>
  <c r="I51" i="2" s="1"/>
  <c r="G13" i="2"/>
  <c r="I91" i="2" l="1"/>
  <c r="J91" i="2" s="1"/>
  <c r="I90" i="2"/>
  <c r="J90" i="2" s="1"/>
  <c r="I92" i="2"/>
  <c r="J92" i="2" s="1"/>
  <c r="I40" i="2"/>
  <c r="J40" i="2" s="1"/>
  <c r="I69" i="2"/>
  <c r="J69" i="2" s="1"/>
  <c r="J75" i="2"/>
  <c r="J76" i="2"/>
  <c r="J78" i="2"/>
  <c r="J36" i="2"/>
  <c r="I46" i="2"/>
  <c r="J46" i="2" s="1"/>
  <c r="I81" i="2"/>
  <c r="J81" i="2" s="1"/>
  <c r="I80" i="2"/>
  <c r="J80" i="2" s="1"/>
  <c r="I47" i="2"/>
  <c r="J47" i="2" s="1"/>
  <c r="J51" i="2"/>
  <c r="I13" i="2"/>
  <c r="J13" i="2" s="1"/>
  <c r="G27" i="2" l="1"/>
  <c r="I27" i="2" s="1"/>
  <c r="J27" i="2" s="1"/>
  <c r="G28" i="2"/>
  <c r="I28" i="2" s="1"/>
  <c r="J28" i="2" s="1"/>
  <c r="G26" i="2"/>
  <c r="I26" i="2" s="1"/>
  <c r="J26" i="2" s="1"/>
  <c r="G14" i="2"/>
  <c r="I14" i="2" s="1"/>
  <c r="G15" i="2"/>
  <c r="J14" i="2" l="1"/>
  <c r="G12" i="2" l="1"/>
  <c r="G11" i="2"/>
  <c r="G7" i="2"/>
  <c r="I7" i="2" s="1"/>
  <c r="G8" i="2"/>
  <c r="I8" i="2" s="1"/>
  <c r="G9" i="2"/>
  <c r="I9" i="2" s="1"/>
  <c r="G10" i="2"/>
  <c r="I10" i="2" s="1"/>
  <c r="I15" i="2"/>
  <c r="G16" i="2"/>
  <c r="I16" i="2" s="1"/>
  <c r="G17" i="2"/>
  <c r="I17" i="2" s="1"/>
  <c r="J17" i="2" s="1"/>
  <c r="G18" i="2"/>
  <c r="I18" i="2" s="1"/>
  <c r="G19" i="2"/>
  <c r="I19" i="2" s="1"/>
  <c r="J19" i="2" s="1"/>
  <c r="G20" i="2"/>
  <c r="I20" i="2" s="1"/>
  <c r="G21" i="2"/>
  <c r="I21" i="2" s="1"/>
  <c r="G22" i="2"/>
  <c r="I22" i="2" s="1"/>
  <c r="G23" i="2"/>
  <c r="G24" i="2"/>
  <c r="I24" i="2" s="1"/>
  <c r="G25" i="2"/>
  <c r="I25" i="2" s="1"/>
  <c r="G29" i="2"/>
  <c r="I29" i="2" s="1"/>
  <c r="J29" i="2" s="1"/>
  <c r="G30" i="2"/>
  <c r="I30" i="2" s="1"/>
  <c r="J30" i="2" s="1"/>
  <c r="G31" i="2"/>
  <c r="I31" i="2" s="1"/>
  <c r="G32" i="2"/>
  <c r="I32" i="2" s="1"/>
  <c r="G33" i="2"/>
  <c r="I33" i="2" s="1"/>
  <c r="J33" i="2" s="1"/>
  <c r="G34" i="2"/>
  <c r="G35" i="2"/>
  <c r="G37" i="2"/>
  <c r="G38" i="2"/>
  <c r="I38" i="2" s="1"/>
  <c r="G39" i="2"/>
  <c r="I39" i="2" s="1"/>
  <c r="G41" i="2"/>
  <c r="I41" i="2" s="1"/>
  <c r="J41" i="2" s="1"/>
  <c r="G42" i="2"/>
  <c r="I42" i="2" s="1"/>
  <c r="G43" i="2"/>
  <c r="I43" i="2" s="1"/>
  <c r="G44" i="2"/>
  <c r="G45" i="2"/>
  <c r="I45" i="2" s="1"/>
  <c r="J45" i="2" s="1"/>
  <c r="G48" i="2"/>
  <c r="I48" i="2" s="1"/>
  <c r="J48" i="2" s="1"/>
  <c r="G49" i="2"/>
  <c r="I49" i="2" s="1"/>
  <c r="G50" i="2"/>
  <c r="I50" i="2" s="1"/>
  <c r="G52" i="2"/>
  <c r="I52" i="2" s="1"/>
  <c r="G53" i="2"/>
  <c r="I53" i="2" s="1"/>
  <c r="G54" i="2"/>
  <c r="I54" i="2" s="1"/>
  <c r="G55" i="2"/>
  <c r="I55" i="2" s="1"/>
  <c r="J55" i="2" s="1"/>
  <c r="G56" i="2"/>
  <c r="I56" i="2" s="1"/>
  <c r="J56" i="2" s="1"/>
  <c r="G57" i="2"/>
  <c r="I57" i="2" s="1"/>
  <c r="G58" i="2"/>
  <c r="I58" i="2" s="1"/>
  <c r="G59" i="2"/>
  <c r="I59" i="2" s="1"/>
  <c r="J59" i="2" s="1"/>
  <c r="G60" i="2"/>
  <c r="I60" i="2" s="1"/>
  <c r="G61" i="2"/>
  <c r="I61" i="2" s="1"/>
  <c r="J61" i="2" s="1"/>
  <c r="G62" i="2"/>
  <c r="I62" i="2" s="1"/>
  <c r="J62" i="2" s="1"/>
  <c r="G63" i="2"/>
  <c r="G64" i="2"/>
  <c r="I64" i="2" s="1"/>
  <c r="G65" i="2"/>
  <c r="I65" i="2" s="1"/>
  <c r="J65" i="2" s="1"/>
  <c r="G66" i="2"/>
  <c r="I66" i="2" s="1"/>
  <c r="G67" i="2"/>
  <c r="I67" i="2" s="1"/>
  <c r="G68" i="2"/>
  <c r="I68" i="2" s="1"/>
  <c r="J68" i="2" s="1"/>
  <c r="G70" i="2"/>
  <c r="I70" i="2" s="1"/>
  <c r="J70" i="2" s="1"/>
  <c r="G71" i="2"/>
  <c r="I71" i="2" s="1"/>
  <c r="J71" i="2" s="1"/>
  <c r="G72" i="2"/>
  <c r="I72" i="2" s="1"/>
  <c r="J72" i="2" s="1"/>
  <c r="G73" i="2"/>
  <c r="I73" i="2" s="1"/>
  <c r="G74" i="2"/>
  <c r="I74" i="2" s="1"/>
  <c r="G79" i="2"/>
  <c r="I79" i="2" s="1"/>
  <c r="J79" i="2" s="1"/>
  <c r="G82" i="2"/>
  <c r="I82" i="2" s="1"/>
  <c r="G83" i="2"/>
  <c r="I83" i="2" s="1"/>
  <c r="G84" i="2"/>
  <c r="I84" i="2" s="1"/>
  <c r="G85" i="2"/>
  <c r="I85" i="2" s="1"/>
  <c r="J85" i="2" s="1"/>
  <c r="G86" i="2"/>
  <c r="I86" i="2" s="1"/>
  <c r="J86" i="2" s="1"/>
  <c r="G87" i="2"/>
  <c r="I87" i="2" s="1"/>
  <c r="G88" i="2"/>
  <c r="I88" i="2" s="1"/>
  <c r="G6" i="2"/>
  <c r="G93" i="2" l="1"/>
  <c r="I35" i="2"/>
  <c r="J35" i="2" s="1"/>
  <c r="J58" i="2"/>
  <c r="J52" i="2"/>
  <c r="I12" i="2"/>
  <c r="J12" i="2" s="1"/>
  <c r="I44" i="2"/>
  <c r="J44" i="2" s="1"/>
  <c r="J31" i="2"/>
  <c r="J10" i="2"/>
  <c r="I11" i="2"/>
  <c r="J11" i="2" s="1"/>
  <c r="J15" i="2"/>
  <c r="J53" i="2"/>
  <c r="J25" i="2"/>
  <c r="J54" i="2"/>
  <c r="I23" i="2"/>
  <c r="J23" i="2" s="1"/>
  <c r="J8" i="2"/>
  <c r="J74" i="2"/>
  <c r="J20" i="2"/>
  <c r="J42" i="2"/>
  <c r="I6" i="2"/>
  <c r="J57" i="2"/>
  <c r="J9" i="2"/>
  <c r="J84" i="2"/>
  <c r="J50" i="2"/>
  <c r="J83" i="2"/>
  <c r="J49" i="2"/>
  <c r="J38" i="2"/>
  <c r="J87" i="2"/>
  <c r="J73" i="2"/>
  <c r="J22" i="2"/>
  <c r="J18" i="2"/>
  <c r="I37" i="2"/>
  <c r="J37" i="2" s="1"/>
  <c r="I34" i="2"/>
  <c r="J34" i="2" s="1"/>
  <c r="J32" i="2"/>
  <c r="J88" i="2"/>
  <c r="J39" i="2"/>
  <c r="J21" i="2"/>
  <c r="I63" i="2"/>
  <c r="J63" i="2" s="1"/>
  <c r="J64" i="2"/>
  <c r="J66" i="2"/>
  <c r="J7" i="2"/>
  <c r="J82" i="2"/>
  <c r="J67" i="2"/>
  <c r="J60" i="2"/>
  <c r="J43" i="2"/>
  <c r="J24" i="2"/>
  <c r="J16" i="2"/>
  <c r="J6" i="2" l="1"/>
  <c r="J93" i="2" s="1"/>
  <c r="I93" i="2"/>
</calcChain>
</file>

<file path=xl/sharedStrings.xml><?xml version="1.0" encoding="utf-8"?>
<sst xmlns="http://schemas.openxmlformats.org/spreadsheetml/2006/main" count="284" uniqueCount="197">
  <si>
    <t>Lp.</t>
  </si>
  <si>
    <t>Nazwa oraz parametry</t>
  </si>
  <si>
    <t>Ilość</t>
  </si>
  <si>
    <t>J.m.</t>
  </si>
  <si>
    <t>Cena jednostkowa netto [PLN]</t>
  </si>
  <si>
    <t>Wartość netto [PLN]</t>
  </si>
  <si>
    <t>Stawka VAT [%]</t>
  </si>
  <si>
    <t>Wartość VAT [PLN]</t>
  </si>
  <si>
    <t>Wartość brutto [PLN]</t>
  </si>
  <si>
    <t>Nr katalogowy producenta</t>
  </si>
  <si>
    <t>Producent i nazwa własna</t>
  </si>
  <si>
    <t xml:space="preserve">                  </t>
  </si>
  <si>
    <t>op.</t>
  </si>
  <si>
    <t>szt</t>
  </si>
  <si>
    <t xml:space="preserve">Implant niewchłaniany do mocowania zewnątrzkorowego, składający się z guzika tytanowego zintegrowanego z niewchłanialną plecioną pętlą z materiału UHMWPE. Guzik tytanowy z otworami mocującymi pętlę i z dwoma niciami prowadzącymi o gr 2 i 5. Pętla o długości 15mm, 20mm, 25mm. Implant przechodzący przez kanał kostny od 4,5mm.  Implant sterylny.  </t>
  </si>
  <si>
    <t xml:space="preserve">Implant rewizyjny niewchłaniany do mocowania zewnątrzkorowego, składający się z guzika tytanowego zintegrowanego z pętlą zaciskową z materiału niewchłanianego. Pętla zmniejszającą swoją wielkość poprzez naprzemienne lub jednoczesne dociąganie nici zaciskowych. Guzik tytanowy o rozm dł 20mm, wys 2mm i grubość 4mm  z czterema otworami do mocowania nici ciągnącej , nici do obrócenia guzika oraz dwóch otworów na pętlę zaciskową.  Implant dostosowany do przejścia przez kanał kostny o śr 5mm. Stabilne mocowanie implantu na kanale o średnicy od 5 do 10mm sterylny. </t>
  </si>
  <si>
    <t>Implant niewchłanialny do mocowania zewnątrzkorowego, składający się z guzika tytanowego zintegrowanego z potrójną pętlą zaciskową z materiału niewchłanianego. Pętla zmniejszająca swoją wielkość poprzez naprzemienne lub jednoczesne dociąganie nici zaciskowych. Guzik tytanowy o rozm. dł. 12 mm, wys. 2 mm i gr. 4 mm, z czterema otworami do mocowania nici ciągnącej nici do obrócenia guzika oraz 2 otworów na pętlę zaciskową. Implant dostosowany do przejścia przez kanał kostny o śr. 4,5 mm, sterylny.</t>
  </si>
  <si>
    <t>Implant niewchłaniany tytanowy wkręt gwintowany na całej długości, o średnicy 5,0mm, 6,5mm Mocowanie implantu bez użycia narzędzi tworzących otwór kostny oraz instrumentarium do gwintowania otworu. Wkręt zaopatrzony w dwie nici niewchłanialne z UHMWPE o grubości USP 2 różnokolorowe uzbrojone w igły o krzywiźnie 1/2 koła okrągłe dł 26mm. Implant sterylny</t>
  </si>
  <si>
    <t>Implant niewchłanialny tytanowy samogwintujący, wkręt gwintowany na całej długości, o średnicy 4,5mm, 5,5mm, 6,5mm. Mocowanie implantu bez potrzeby dodatkowego nawiercania lub nabijania kości. Wkręt tytanowy zaopatrzony w dwie nici niewchłanialne z UHMWPE o grubości USP 2 różnokolorowe.</t>
  </si>
  <si>
    <t xml:space="preserve">Zestaw do zabiegu tenodezy bicepsa składający się z implantu niewchłanialnego do mocowania zewnątrzkorowego, składającego się z guzika tytanowego z czterema otworami o szer. 3,9mm oraz długości 12mm, zamontowanego na specjalnym narzędziu, specjalnej pętli ze wzmacnianej nitki dwukolorowej o gr. 2 wg USP z igłą oraz jednorazowego kaniulowanego wiertła o śr. 4,5mm z dedykowanym drutem prowadzącym. Implant przechodzący przez kanał kostny od 4,5mm.  Implant sterylny.  </t>
  </si>
  <si>
    <t xml:space="preserve">Kaniula artroskopowa, sterylna różne długości i rozmiary. </t>
  </si>
  <si>
    <t xml:space="preserve">Płytka tytanowa blokowana T-kształtna z otworami 3+5, blokowanymi. Grubość 4,0mm, niesterylna
</t>
  </si>
  <si>
    <t xml:space="preserve">Śruba tytanowa, blokowana, samogwintująca o śr. 5,0mm, niesterylna
</t>
  </si>
  <si>
    <t xml:space="preserve">Śruba tytanowa, korowa, samogwintująca,  o śr. 4,5mm, niesterylna. 
</t>
  </si>
  <si>
    <t>Elektroda do ablacji bipolarnej tkanek w środowisku płynów stosowanych do artroskopii stawów. Elektroda z drenem odsysającym zagięta 30st, 45st, sterylna</t>
  </si>
  <si>
    <t>Drut nitinolowy prowadzący do śruby o śr 1,2mm dł 30cm, niesterylny.  Niesterylne.</t>
  </si>
  <si>
    <t>Drut  wiercący zakończony wiertłem o śr. 2,3mm, z okiem , dł. 440cm.  Niesterylne.</t>
  </si>
  <si>
    <t>Drut  wiercący zakończony wiertłem o śr. 2,3mm, z okiem , dł. 400cm.  Niesterylne.</t>
  </si>
  <si>
    <t xml:space="preserve">Implant niewchłaniany do mocowania zewnątrzkorowego przeszczepu BTB (kość-ścięgno-kość), składający się z guzika tytanowego zintegrowanego z pętlą zaciskową z materiału niewchłanianego. Pętla zmniejszającą swoją wielkość poprzez naprzemienne lub jednoczesne dociąganie nici zaciskowych. Guzik tytanowy o rozm. dł. 12 mm, wys. 2 mm i grubość 4 mm  z czterema otworami do mocowania nici ciągnącej , nici do obrócenia guzika oraz dwóch otworów na pętlę zaciskową.  Implant dostosowany do przejścia przez kanał kostny o śr 4,5mm. sterylny. </t>
  </si>
  <si>
    <t>Implant - pętla zaciskowa bez guzika z dwoma lejcami do dociągania pętli, sterylna</t>
  </si>
  <si>
    <t>Implant niewchłanialny, śruba interferencyjna z polimeru  polieteroeteroketon. PEEK. Śruba z tzw. miękkim gwintem na całej długości implantu nietnąca mocowanych przeszczepów. Implant kaniulowany kanałem o śr. 1,2 mm na całej długości śruby . Dostępny w rozmiarach średnicy 6,7,8,9,10mm dla dł. 20mm i w rozmiarach średnicy od 6,7,8,9,10,11 mm  dla dł. 25 mm , dla średnicy 7,8,9,10,11 długość 30mm, dla średnicy 8,9,10,11,12 długość 35mm. Implant sterylny.</t>
  </si>
  <si>
    <t>Implant niewchłaniany bezwęzłowy z niewchłanialnego polimeru  PEEK. Implant o śr. 3,5mm,  4,75mm, 5,5mm gwintowany zakończony otworem. Implant mocowany poprzez wkręcenie w kanał kostny, możliwość wykorzystania implantu do zabiegów tenodezy. Sterylny</t>
  </si>
  <si>
    <t>Implant niewchłaniany bezwęzłowy z niewchłanialnego polimeru  PEEK. Implant o śr. 2,9mm kaniulowany zakończony dodatkowym oczkiem z PEEK na czubku podajnika. Implant mocowany poprzez wbicie w kanał kostny. Sterylny</t>
  </si>
  <si>
    <t xml:space="preserve">Zestaw do szycia łąkotki w systemie all-inside, sterylny, skłądający się z dwóch implantów z PEEK  połączonych niewchłanialną nicią o gr USP2/0 z zaciskowym węzłem. Implany położone na jednej prowadnicy. Głębokość implanatcji regulowana poprzez mechaniczne obcięcie osłonki prowadnicy. Pierwszy implant mocowany poprzez wkłucie w tkanki i obrócenie prowadnicy drugi poprzez wkłucie i wypchnięcie go poza prowadnicę za pomoca suwaka na rękojeści  Zestaw do obsługi tylko jedną ręką. </t>
  </si>
  <si>
    <t>Zestaw do szycia łąkotki w systemie all-inside, sterylny, skłądający się z dwóch implantów z PEEK  połączonych niewchłanialną nicią o gr USP2/0 z zaciskowym węzłem. Implanty położone na dwóch prowadnicach, wypychanych przez dwa niezależne guziki po obu stronach rękojeści, zestaw sterylny.</t>
  </si>
  <si>
    <t>Igła z oczkiem do szycia łakotki w technice inside-out, niesterylna</t>
  </si>
  <si>
    <t>Implant niewchłaniany bezwęzłowy  z  niewchłanilnego polimeru  PEEK. Implant w formie monobloku o śr  2,8mm, 3,5mm, 4,5mm, 5,0mm 5,5mm z pierścieniami antywyrwaniowymi zakończony otworem. Implant mocowany na presfit w kanale kostnym. Implant z podajnikiem w zestawie z przeciągaczem do nici, sterylny</t>
  </si>
  <si>
    <t>Implant bezwęzłowy kaniulowany z materiału niewchłanilanego PEEK dostepny w śr 3,5mm i  5,0mm,z tytanowym czybkiem penetrującym z oczkiem do przeciągnięcie do 4 nici o gr USP 2 lub dwóch tasm o szer. 2,5mm. Mocowanie w kanale kostnym. Implant sterylny.</t>
  </si>
  <si>
    <t>Kotwica wbijana śr 1,4 mm z materiału UHMWPE tzw miękka, z jedną nicią niewchłanialną o gr USP 2 ruchomą w oczku kotwicy. Kotwica przezierna w RTG sterylna.</t>
  </si>
  <si>
    <t>Kotwica wbijana śr 1,4 mm z materiału UHMWPE tzw miękka, z jedną nicią niewchłanialną o gr USP 2 ruchomą w oczku kotwicy. Nić uzbrojona w igłę. Kotwica przezierna w RTG sterylna.</t>
  </si>
  <si>
    <t>Kotwica wbijana śr 2,4 mm z materiału UHMWPE tzw miękka, z dwiema niciami niewchłanialnymi o gr USP 2 ruchomymi w oczku kotwicy. Kotwica przezierna w RTG sterylna.</t>
  </si>
  <si>
    <t>Implant niewchłaniany z nici UHMWPE. Implant o śr 2,7mm wprowadzany w otwór kostny i implantowany poprzez wysunięcie go z prowadnicy i utworzenie tzw" piłeczki" pod granicą kością korowej. Implant z dwiema niciami o grubości USP 2. Implant na podajniku. Jałowy.</t>
  </si>
  <si>
    <t>Zestaw narzędzi dostępowych do kotwic miękkich o śr 2,7mm, sterylne</t>
  </si>
  <si>
    <t>Implant niewchłaniany z nici UHMWPE. Implant o śr 1,7mm wprowadzany w otwór kostny i implantowany poprzez wysunięcie go z prowadnicy i utworzenie tzw" piłeczki" pod granicą kością korowej. Implant z jedna nicią o grubości USP 2. Implant na podajniku. Jałowy.</t>
  </si>
  <si>
    <t>Zestaw narzędzi dostępowych do kotwic miękkich o śr 1,7mm, sterylne</t>
  </si>
  <si>
    <t>Narzędzie do przeszywania tkanek i łapania nici z wygięciami  -45 st w lewo i prawo, 70 stopni oraz łuk, sterylne</t>
  </si>
  <si>
    <t>Kotwica tytanowa mikro śr 1,3mm z nicią niewchłanialna o gr USP 3/0 z igłą , kotwica sterylna.</t>
  </si>
  <si>
    <t>Kotwica tytanowa mikro śr 1,8mm z nicią niewchłanialna o gr USP 2/0 z igłą , kotwica sterylna.</t>
  </si>
  <si>
    <t>Kotwica tytanowa mikro śr 2,0mm z dwoma niciami niewchłanialnymi o gr USP 2/0 uzbrojonymi w igły, kotwica sterylna.</t>
  </si>
  <si>
    <t>Implant niewchłanialny, tytanowy, samogwintujący, wkret gwintowany na całej długości, o srednicy 4,5mm, 5,5mm, 6,5mm. Mocowanie implantu bez potrzeby dodatkowrgo nawiercania lub nabijania kości. Wkręt tytanowy zaopatrzony w dwie nici niwchłanialne z UHMWPE o gr USP 2 różnokolorowe wychodzace z tylnej kaniulacji implantu i mocowane wewnątrz kotwicy. Podajnik ze znacznikami poziomymi oznaczającymi optymalną głębokość zakowitczenia implantu oraz poprzecznymi oznaczającymi wyprowadzenie nici z implantu. Separacja podajnika od implantu samoistna po zwolnieniu nici</t>
  </si>
  <si>
    <t>Implant niwchłanialny tytanowy, wkręt gwintowany na całej długości, o śr 2,8 i 3,5 mm. Rdzeń implantu zwiększający swoją średnicą wraz z odległością od czubka penetrującego. Wkret tytanowy z jedną lub dwiema niciami niewchłanialnymi o gr 2 z igłami lub bez . Podajnik ze znacznikami oznaczającymi optymalną głębokość zakotwiczenia implantu. Separacja podajnika od wkrętu samoistna po zwolnieniu nici. implant sterylny w zestawie z drutem wiercącym do twardej kości.</t>
  </si>
  <si>
    <t>Implant niewchłanialny bezwęzłowy z niewchłanialnego polimeru PEEK z pierścieniami antywyrwaniowymi o śr 2,3mm z konikalnym czubkiem z oczkiem z jedną micią o gr 2 wg, USP.  Implant mocowany poprzez wbicie w kanał kostny. Sterylny</t>
  </si>
  <si>
    <t>Membrana kolagenowa dwustronna wytworzona z końskiego kolagenu typu 1 z ścięgna Achillesa. Dostepna w rozmiarze 30x30mm o grubości 0,2mm. Sterylna</t>
  </si>
  <si>
    <t>Igła do szycia tkanek z półotwartym oczkiem do automatycznego przeszywania tkanek do manualnego przeszywacza z możliwością wyjmowania nici po przeszyciu tkanki  – bark</t>
  </si>
  <si>
    <t>Igła do szycia tkanek z półotwartym oczkiem do automatycznego przeszywania tkanek do manualnego przeszywacza z możliwością wyjmowania nici po przeszyciu tkanki  – kolano</t>
  </si>
  <si>
    <t>Narzędzie do automatycznego przeszywania tkanek z możliwościa założenia i przeszycia dwóch nici przy jednym włożeniu narżedzia do stawu oraz z możliwością jednoczesnego wyciągnięcia oby przeszytych nici</t>
  </si>
  <si>
    <t>Ostrze shawera do tkanki kostnej o owalnym ostrzu lub kulistym.Ostrza jednorazowe o średnicy 5,5mm. Sterylne</t>
  </si>
  <si>
    <t xml:space="preserve"> </t>
  </si>
  <si>
    <t>Ostrze shavera do tkanek miękkich agresywne o ząbkowanym ostrzu wewnętrznym i ząbkowanym płaszczu. Ostrza jednorazowe o średnicach 2,9mm, 3,4mm , 4,2mm, 5,3mm. Sterylne</t>
  </si>
  <si>
    <t xml:space="preserve">Ostrze shavera do tkanek miękkich standardowe o ząbkowanym ostrzu wewnętrznym i gładkim płaszczu. Ostrza jednorazowe o średnicach 2,9mm, 3,4mm , 4,2mm, 5,3mm. Sterylne </t>
  </si>
  <si>
    <t>Zestaw do szycia łąkotki OUTSIDE-IN zawierający trzy prowadnice i dwa mandryny z pętlami nitinolowymi, sterylne</t>
  </si>
  <si>
    <t>Płytka tytanowa tzw rewizyjna  o wym. długości 20mm szerokości 5mm i grubości 2mm z  2 otworami na nici i otworem na pętlę.</t>
  </si>
  <si>
    <t>Płytka tytanowa o wym długości 12mm szerokości 4mm i grubości 2mm z 4 otworami o polerowanych krawędziach.</t>
  </si>
  <si>
    <t>Guzik tytanowy w kształcie kapelusza z dwoma otworami i dwoma szczelinami do mocowania w nałach o śr 7 i 8mm</t>
  </si>
  <si>
    <t>Guzik tytanowy w kształcie kapelusza z dwoma otworami i dwoma szczelinami do mocowania w nałach o śr 9 i 10, 11mm</t>
  </si>
  <si>
    <t>Płytka tytanowa okrągła o średnicy 8x11mm grubości 1mm z 2 otworami o polerowanych krawędziach do mocowania na kanale max 4,5mm , sterylna</t>
  </si>
  <si>
    <t>Guzik tytanowy w kształcie kapelusza z dwoma otworami i dwoma szczelinami do mocowania w nałach o śr 4,5mm</t>
  </si>
  <si>
    <t>Prowadnice kaniulowane do szycia łąkotki w technice inside-out, wielorazowe</t>
  </si>
  <si>
    <t>Implant niewchłaniany z nici UHMWPE. Implant o śr 1,7mm wprowadzany w otwór kostny i implantowany poprzez wysunięcie go z prowadnicy i utworzenie tzw" piłeczki" pod granicą kością korowej. Implant z jedna nicią o grubości USP 2 uzbrojony w igły. Implant na podajniku. Jałowy.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</si>
  <si>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</si>
  <si>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</si>
  <si>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</si>
  <si>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</si>
  <si>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</si>
  <si>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</si>
  <si>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</si>
  <si>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</si>
  <si>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</si>
  <si>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</si>
  <si>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</si>
  <si>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</si>
  <si>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</si>
  <si>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</si>
  <si>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</si>
  <si>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</si>
  <si>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</si>
  <si>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</si>
  <si>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</si>
  <si>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</si>
  <si>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</si>
  <si>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</si>
  <si>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</si>
  <si>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</si>
  <si>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</si>
  <si>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</si>
  <si>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</si>
  <si>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</si>
  <si>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</si>
  <si>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</si>
  <si>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Kotwica wbijana śr 2,4 mm z materiału UHMWPE tzw miękka, z dwiema niciami niewchłanialnymi o gr USP 2 ruchomymi w oczku kotwicy na podajniku przystowoanym do wbicia w kość w celu umocowania kotwicy Kotwica przezierna w RTG sterylna.</t>
  </si>
  <si>
    <t xml:space="preserve">Elektroda do ablacji bipolarnej tkanek w środowisku płynów stosowanych do artroskopii stawów. Elektroda z drenem odsysającym zagięta 50st,, sterylna 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</si>
  <si>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</si>
  <si>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</si>
  <si>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</si>
  <si>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</si>
  <si>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</si>
  <si>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</si>
  <si>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</si>
  <si>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</si>
  <si>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</si>
  <si>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</si>
  <si>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</si>
  <si>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</si>
  <si>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</si>
  <si>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</si>
  <si>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</si>
  <si>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</si>
  <si>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</si>
  <si>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</si>
  <si>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</si>
  <si>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</si>
  <si>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</si>
  <si>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</si>
  <si>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</si>
  <si>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</si>
  <si>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</si>
  <si>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</si>
  <si>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</si>
  <si>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</si>
  <si>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</si>
  <si>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</si>
  <si>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</si>
  <si>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</si>
  <si>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</si>
  <si>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</si>
  <si>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</si>
  <si>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</si>
  <si>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47.</t>
  </si>
  <si>
    <t>68.</t>
  </si>
  <si>
    <t>69.</t>
  </si>
  <si>
    <t>70.</t>
  </si>
  <si>
    <t>71.</t>
  </si>
  <si>
    <t>72.</t>
  </si>
  <si>
    <t>73.</t>
  </si>
  <si>
    <t>74.</t>
  </si>
  <si>
    <t>75.</t>
  </si>
  <si>
    <t>Kotwica wbijana śr 2,4 mm z materiału UHMWPE tzw miękka, z dwiema niciami niewchłanialnymi o gr USP 2 ruchomymi w oczku kotwicy.Nici uzbrojowe w igły. Kotwica przezierna w RTG sterylna.</t>
  </si>
  <si>
    <t>Elektroda do ablacji bipolarnej tkanek w środowisku płynów stosowanych do artroskopii stawów. Elektroda z drenem odsysającym zagięta, 45st, sterylna. Elektroda z sterowaniem manualnym.</t>
  </si>
  <si>
    <t>Zestaw do stabilizacji niestabilości więzozrostu kruczo-obojczykowego, składającego się z dwóch guzików połączonych pętlą zaciskową, sterylny</t>
  </si>
  <si>
    <t>Zestaw do stabilizacji niestabilości więzozrostu strzałkowo-piszczelowego, składającego się z dwóch guzików połączonych pętlą zaciskową, sterylny</t>
  </si>
  <si>
    <t>Śruba tytanowa kaniulowana kompresyjna bezgłowowa, z gnizadem hex , śruba o średnicy 2,5 i 3,5mm , niesteryna</t>
  </si>
  <si>
    <t>Drut wiercacy systemowy do zabiegów osteotomii o dł 20cm i śr 2,0mm, niesterylny</t>
  </si>
  <si>
    <t>Wiertła do tworzenia kanałów do mocowania kotwic o średnicy 1,3mm oraz 1,8mm</t>
  </si>
  <si>
    <t>Sterylne narzedzie do dociskania węzła z systemem do obcinania nici o gr USP 2/0, sterylne.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</si>
  <si>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</si>
  <si>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</si>
  <si>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</si>
  <si>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</si>
  <si>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</si>
  <si>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</si>
  <si>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</si>
  <si>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</si>
  <si>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</si>
  <si>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</si>
  <si>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DWA ZESTAWY NARZĘDZI DO REKONSTRUKCJI WIĘZADEŁ KRZYZOWYCH KOLANA : ACL I PCL. - 2 zestawy</t>
  </si>
  <si>
    <t>ZESTAW NARZĘDZI DO ZABIEGÓW ARTROSKOPOWYCH STAWU BIODROWEGO - 1 zestaw</t>
  </si>
  <si>
    <t>Zestaw wielorazowy do przeszczepu bloczków chrzęstno-kostnych w różnych średnicach 6mm, 8mm, 10mm, niesterylne</t>
  </si>
  <si>
    <t>Narzędzie do automatycznego przeszywania tkanek dostosowane do szycia łąkotki oraz więzadła krzyżowego z możliwością przeszycia nici oraz  jednoczesnego wyciągnięcia  przeszytych nici</t>
  </si>
  <si>
    <t>Implant niewchłaniany tytanowy wkręt gwintowany na całej długości, o średnicy 2,8mm Mocowanie implantu bez użycia narzędzi tworzących otwór kostny oraz instrumentarium do gwintowania otworu. Wkręt zaopatrzony w nić niewchłanialną z UHMWPE o grubości USP 2 różnokolorową uzbrojoną w igły o krzywiźnie 1/2 koła okrągłe dł 26mm. Implant sterylny</t>
  </si>
  <si>
    <t>Płynny preparat dostawowy przeznaczony do regeneracji chrząstki oraz regeneracji ubytków chrzęstno-kostnych, sterylny</t>
  </si>
  <si>
    <t xml:space="preserve">Dren do pompy FMS, tzw pacjenta typ inflow z łącznikiem przeciwdziałąjącym cofaniu płynu, o długości min 80cm, jałowy, jednorazowy. </t>
  </si>
  <si>
    <t>Dren do pompy artroskopowej FMS typ inflow  tzw. dobowy z min dwoma wkłuciami do płynów, oraz butlą wyrównawczą z drenmi łączącymi do kontrolera ciśnienia i dreny pacjenta z łącznikiem do adaptera. Jałowy.</t>
  </si>
  <si>
    <t xml:space="preserve">Zestaw do pompy artroskopowej FMS  z dremani odpływowymi do shavera i kaniuli i drenem pacjenta w zestawie. Jałowy. </t>
  </si>
  <si>
    <t>ZESTAW NARZĘDZI DO ZABIEGÓW ARTROSKOPOWYCH STAWU BARKOWEGO - 1 zestaw</t>
  </si>
  <si>
    <t>Koszt wypożyczenia pompy artorskopowej, dwurolkowej z interface do shavera</t>
  </si>
  <si>
    <t>Rękojesc shavera</t>
  </si>
  <si>
    <t>Napęd ortopedyczne z nasadkami roboczymi</t>
  </si>
  <si>
    <t xml:space="preserve">Narzędzia specjalistyczne  - optyki - </t>
  </si>
  <si>
    <t>Elektroda do ablacji bipolarnej tkanek w środowisku płynów stosowanych do artroskopii stawów. Elektroda z drenem odsysającym zagięta 90 st, sterylna  Elektroda ze sterowaniem manualnym.</t>
  </si>
  <si>
    <t>Kaniula silokonowa miękka do barku lub kolana rozmiary: 8x30 i 8x40.  1op. zawiera 2 szt, ale oddzielnie pakowane, każda w sterylnym opakowaniu.</t>
  </si>
  <si>
    <t xml:space="preserve">Zestaw do szycia łąkotki w systemie all-inside obsługiwany tylko jedną ręką, sterylny. Zestaw skłądający się z dwóch implantów z PEEK  połączonych niewchłanialną nicią o gr USP2/0 z zaciskowym węzłem. Implanty z materiału PEEK o charakterystycznym cylindrycznym kształcie z dwoma otworami na nici oraz w części dystalnej  Implany położone na jednej  prowadnicy  wykonanej z odkształacalnego materiału pozwalającaego na dostosowanie krzywizny prowadnicy każdorazowo do warunków anatomicznych. Czubek prowadnicy fabrycznie wygięty  o kąt 27 stopni , prosty lub tzw reverse zagięty do dołu o kąt (-5%). Głębokość implanatcji regulowana poprzez  manualne skracanie lub wydłużanie osłonki prowadnicy na rękojeści z użyciem guzika suwnego umieszczonego poniżej spustu . Implanty wysuwane poza obręb prowadnicy za pomocą  półautomatycznego okrągłego kołnierza  360 stopni, o charakterystycznym dwupoziomowym  odbiciu kołnierza po każdej implantacji implantu  powracającego do pozycji roboczej  po każdym użyciu.  </t>
  </si>
  <si>
    <t>86.</t>
  </si>
  <si>
    <t>87.</t>
  </si>
  <si>
    <t xml:space="preserve">Specjalistyczny szew do zabiegów ortopedycznych niewchłanialny z materiału UHMWPE, Nić pleciona jednokolorowa. Jedna nić w saszetce. Nić o grubości 2 wg USP i długości min 90cm atraumatycznie połączona z igłą okrągłą ½ koła o długości 26mm.  </t>
  </si>
  <si>
    <t xml:space="preserve">Specjalistyczny szew do zabiegów ortopedycznych niewchłanialny z materiału UHMWPE w postaci zamkniętej pętli. Nić pętli pleciona jednokolorowa. Jedna pętla w saszetce. Nić o grubości 2 wg USP i długości pętli 50cm, atraumatycznie połączona z igłą prostą o długości 75 mm. </t>
  </si>
  <si>
    <t xml:space="preserve">Specjalistyczny szew do zabiegów ortopedycznych niewchłanialny z materiału UHMWPE. Nić pleciona bezrdzeniowa w tym jedno włókno w innym kolorz. Dwie nici różnokolorowe w saszetce. Każda nić o grubości 2 wg USP i długości min 90cm bez igły. </t>
  </si>
  <si>
    <t>Specjalistyczny szew do zabiegów ortopedycznych niewchłanialny z UHMWPE. Nić pleciona jednokolorowa. Jedna nić w saszetce. Nić o grubości 1 wg USP i długości min 90cm bez igły.</t>
  </si>
  <si>
    <t>Specjalistyczny szew do zabiegów ortopedycznych niewchłanialny z UHMWPE w kształcie taśmy o grubości 2,5mm o dł 20cm zakończonej z kazdej strony nicia pleciona o gr USP 2 o długościach 40cm,  bez igły.</t>
  </si>
  <si>
    <t xml:space="preserve">Specjalistyczny szew do zabiegów ortopedycznych niewchłanialny z UHMWPE. Nić pleciona jednokolorowa. Jedna nić w saszetce. Nić o grubości 0 wg USP i długości min 90-100cm bez igły. </t>
  </si>
  <si>
    <t xml:space="preserve">Specjalistyczny szew do zabiegów ortopedycznych niewchłanialny z UHMWPE. Nić pleciona jednokolorowa. Jedna nić w saszetce. Nić o grubości 2/0 wg USP i długości min 90cm bez igły. </t>
  </si>
  <si>
    <t xml:space="preserve">Specjalistyczny szew  do zabiegów ortopedycznych szycia łąkotki z UHMWPE. Nić pleciona wielowłóknista  Jedna nić w saszetce. Nić o grubości 2/0 wg USP i długości 75cm z dwiema igłami prostymi o dł. 330mm. </t>
  </si>
  <si>
    <t>Wiertło do wstecznego wiercenia kanałów kostnych o średnicy od 7mm do 11mm z rozmiarem co 0,5mm, sterylne</t>
  </si>
  <si>
    <t>Załącznik nr 1 - Implanty do zabiegów artroskopowych z osprzętem</t>
  </si>
  <si>
    <t xml:space="preserve">Razem: </t>
  </si>
  <si>
    <t>FORMULARZ ASORTYMENTOWO - CENOWY</t>
  </si>
  <si>
    <t>Wykonawca zobowiązuje się do użyczenia na czas realizacji umowy</t>
  </si>
  <si>
    <t>Załącznik nr 2 do SWZ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</si>
</sst>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_-;\-* #,##0.00_-;_-* &quot;-&quot;??_-;_-@_-"/>
    <numFmt numFmtId="165" formatCode="[$-415]General"/>
    <numFmt numFmtId="166" formatCode="#,##0.00&quot; &quot;[$zł-415];[Red]&quot;-&quot;#,##0.00&quot; &quot;[$zł-415]"/>
    <numFmt numFmtId="167" formatCode="&quot; &quot;#,##0.00&quot;      &quot;;&quot;-&quot;#,##0.00&quot;      &quot;;&quot; -&quot;#&quot;      &quot;;&quot; &quot;@&quot; &quot;"/>
    <numFmt numFmtId="168" formatCode="&quot; &quot;#,##0.00&quot;      &quot;;&quot;-&quot;#,##0.00&quot;      &quot;;&quot; -&quot;#&quot;      &quot;;@&quot; &quot;"/>
    <numFmt numFmtId="169" formatCode="#,##0.00\ [$zł-415];[Red]\-#,##0.00\ [$zł-415]"/>
    <numFmt numFmtId="170" formatCode="_-* #,##0.00,_z_ł_-;\-* #,##0.00,_z_ł_-;_-* \-??\ _z_ł_-;_-@_-"/>
    <numFmt numFmtId="171" formatCode="_-* #,##0.00\ &quot;€&quot;_-;\-* #,##0.00\ &quot;€&quot;_-;_-* &quot;-&quot;??\ &quot;€&quot;_-;_-@_-"/>
    <numFmt numFmtId="172" formatCode="_-* #,##0.00\ _€_-;\-* #,##0.00\ _€_-;_-* &quot;-&quot;??\ _€_-;_-@_-"/>
    <numFmt numFmtId="173" formatCode="_(&quot;$&quot;* #,##0.00_);_(&quot;$&quot;* \(#,##0.00\);_(&quot;$&quot;* &quot;-&quot;??_);_(@_)"/>
    <numFmt numFmtId="174" formatCode="_-&quot;£&quot;* #,##0.00_-;\-&quot;£&quot;* #,##0.00_-;_-&quot;£&quot;* &quot;-&quot;??_-;_-@_-"/>
    <numFmt numFmtId="175" formatCode="_(&quot;£&quot;* #,##0.00_);_(&quot;£&quot;* \(#,##0.00\);_(&quot;£&quot;* &quot;-&quot;??_);_(@_)"/>
    <numFmt numFmtId="176" formatCode="_-&quot;€&quot;* #,##0.00_-;\-&quot;€&quot;* #,##0.00_-;_-&quot;€&quot;* &quot;-&quot;??_-;_-@_-"/>
    <numFmt numFmtId="177" formatCode="_-* #,##0.00\ _z_ł_-;\-* #,##0.00\ _z_ł_-;_-* \-??\ _z_ł_-;_-@_-"/>
    <numFmt numFmtId="178" formatCode="[$-415]0%"/>
    <numFmt numFmtId="179" formatCode="\ #,##0.00&quot;      &quot;;\-#,##0.00&quot;      &quot;;&quot; -&quot;#&quot;      &quot;;\ @\ "/>
    <numFmt numFmtId="180" formatCode="\ #,##0.00&quot; zł &quot;;\-#,##0.00&quot; zł &quot;;&quot; -&quot;#&quot; zł &quot;;\ @\ "/>
    <numFmt numFmtId="181" formatCode="&quot; &quot;#,##0.00&quot; zł &quot;;&quot;-&quot;#,##0.00&quot; zł &quot;;&quot; -&quot;#&quot; zł &quot;;&quot; &quot;@&quot; &quot;"/>
    <numFmt numFmtId="182" formatCode="&quot; &quot;#,##0.00&quot; &quot;[$zł-415]&quot; &quot;;&quot;-&quot;#,##0.00&quot; &quot;[$zł-415]&quot; &quot;;&quot; -&quot;00&quot; &quot;[$zł-415]&quot; &quot;;&quot; &quot;@&quot; &quot;"/>
    <numFmt numFmtId="183" formatCode="&quot; &quot;#,##0.00&quot;    &quot;;&quot;-&quot;#,##0.00&quot;    &quot;;&quot; -&quot;00&quot;    &quot;;&quot; &quot;@&quot; &quot;"/>
    <numFmt numFmtId="184" formatCode="_-* #,##0.00_-;\-* #,##0.00_-;_-* \-??_-;_-@_-"/>
    <numFmt numFmtId="185" formatCode="_-* #,##0.00&quot; zł&quot;_-;\-* #,##0.00&quot; zł&quot;_-;_-* \-??&quot; zł&quot;_-;_-@_-"/>
  </numFmts>
  <fonts count="109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10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17"/>
      <name val="Calibri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Times New Roman"/>
      <family val="1"/>
      <charset val="1"/>
    </font>
    <font>
      <sz val="11"/>
      <color indexed="8"/>
      <name val="Arial"/>
      <family val="2"/>
      <charset val="238"/>
    </font>
    <font>
      <sz val="8"/>
      <color indexed="8"/>
      <name val="Times New Roman"/>
      <family val="1"/>
      <charset val="238"/>
    </font>
    <font>
      <u/>
      <sz val="10"/>
      <color indexed="12"/>
      <name val="Arial CE"/>
      <charset val="238"/>
    </font>
    <font>
      <sz val="10"/>
      <name val="Arial CE"/>
      <family val="2"/>
      <charset val="238"/>
    </font>
    <font>
      <sz val="11"/>
      <color indexed="8"/>
      <name val="Calibri"/>
      <family val="2"/>
    </font>
    <font>
      <b/>
      <i/>
      <sz val="16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10"/>
      <name val="Arial"/>
      <family val="2"/>
    </font>
    <font>
      <sz val="9"/>
      <name val="Arial CE"/>
      <family val="2"/>
      <charset val="238"/>
    </font>
    <font>
      <u/>
      <sz val="10"/>
      <color indexed="36"/>
      <name val="Arial"/>
      <family val="2"/>
    </font>
    <font>
      <sz val="10"/>
      <color indexed="0"/>
      <name val="Arial"/>
      <family val="2"/>
    </font>
    <font>
      <sz val="10"/>
      <color indexed="8"/>
      <name val="Arial CE"/>
      <family val="2"/>
      <charset val="238"/>
    </font>
    <font>
      <sz val="10"/>
      <color indexed="8"/>
      <name val="Arial CE1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"/>
      <family val="2"/>
      <charset val="238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238"/>
    </font>
    <font>
      <sz val="10"/>
      <color rgb="FF000000"/>
      <name val="Arial1"/>
      <charset val="238"/>
    </font>
    <font>
      <sz val="10"/>
      <color theme="1"/>
      <name val="Arial"/>
      <family val="2"/>
      <charset val="238"/>
    </font>
    <font>
      <sz val="10"/>
      <color theme="1"/>
      <name val="Arial CE"/>
      <charset val="238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theme="1"/>
      <name val="Arial"/>
      <family val="2"/>
      <charset val="238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rgb="FF000000"/>
      <name val="Arial1"/>
      <charset val="238"/>
    </font>
    <font>
      <u/>
      <sz val="11"/>
      <color rgb="FF0000FF"/>
      <name val="Calibri"/>
      <family val="1"/>
      <scheme val="minor"/>
    </font>
    <font>
      <u/>
      <sz val="11"/>
      <color rgb="FF0000FF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2"/>
      <scheme val="minor"/>
    </font>
    <font>
      <sz val="9"/>
      <color rgb="FFFA7D00"/>
      <name val="Arial"/>
      <family val="2"/>
      <charset val="238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Arial1"/>
      <charset val="238"/>
    </font>
    <font>
      <sz val="11"/>
      <color rgb="FF000000"/>
      <name val="Arial"/>
      <family val="2"/>
      <charset val="238"/>
    </font>
    <font>
      <sz val="11"/>
      <color theme="1"/>
      <name val="RotisSansSerif"/>
      <family val="2"/>
      <charset val="238"/>
    </font>
    <font>
      <sz val="10"/>
      <color theme="1"/>
      <name val="Arial CE1"/>
      <charset val="238"/>
    </font>
    <font>
      <sz val="11"/>
      <color rgb="FF000000"/>
      <name val="Calibri1"/>
      <charset val="238"/>
    </font>
    <font>
      <sz val="10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1"/>
      <color theme="1"/>
      <name val="Arial"/>
      <family val="2"/>
      <charset val="238"/>
    </font>
    <font>
      <b/>
      <i/>
      <u/>
      <sz val="11"/>
      <color rgb="FF000000"/>
      <name val="Arial1"/>
      <charset val="238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9"/>
      <name val="Arial"/>
      <family val="2"/>
      <charset val="238"/>
    </font>
    <font>
      <b/>
      <sz val="10"/>
      <color indexed="9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60"/>
      <name val="Arial"/>
      <family val="2"/>
      <charset val="238"/>
    </font>
    <font>
      <sz val="10"/>
      <color indexed="63"/>
      <name val="Arial"/>
      <family val="2"/>
      <charset val="238"/>
    </font>
    <font>
      <sz val="11"/>
      <color rgb="FF9C5700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sz val="9"/>
      <color indexed="8"/>
      <name val="Times New Roman"/>
      <family val="1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8"/>
      <color theme="1"/>
      <name val="Arial"/>
      <family val="2"/>
      <charset val="238"/>
    </font>
    <font>
      <b/>
      <sz val="8"/>
      <color indexed="8"/>
      <name val="Times New Roman"/>
      <family val="1"/>
      <charset val="238"/>
    </font>
  </fonts>
  <fills count="50">
    <fill>
      <patternFill patternType="none"/>
    </fill>
    <fill>
      <patternFill patternType="gray125"/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29"/>
        <bgColor indexed="45"/>
      </patternFill>
    </fill>
    <fill>
      <patternFill patternType="solid">
        <fgColor rgb="FFFFEB9C"/>
        <bgColor rgb="FFFFFFCC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80">
    <xf numFmtId="0" fontId="0" fillId="0" borderId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15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18" borderId="0" applyNumberFormat="0" applyBorder="0" applyAlignment="0" applyProtection="0"/>
    <xf numFmtId="0" fontId="51" fillId="42" borderId="0" applyNumberFormat="0" applyBorder="0" applyAlignment="0" applyProtection="0"/>
    <xf numFmtId="0" fontId="51" fillId="19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24" borderId="0" applyNumberFormat="0" applyBorder="0" applyAlignment="0" applyProtection="0"/>
    <xf numFmtId="0" fontId="52" fillId="45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53" fillId="37" borderId="0" applyNumberFormat="0" applyBorder="0" applyAlignment="0" applyProtection="0"/>
    <xf numFmtId="0" fontId="54" fillId="32" borderId="15" applyNumberFormat="0" applyAlignment="0" applyProtection="0"/>
    <xf numFmtId="0" fontId="55" fillId="34" borderId="18" applyNumberFormat="0" applyAlignment="0" applyProtection="0"/>
    <xf numFmtId="170" fontId="10" fillId="0" borderId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164" fontId="37" fillId="0" borderId="0" applyFont="0" applyFill="0" applyBorder="0" applyAlignment="0" applyProtection="0"/>
    <xf numFmtId="0" fontId="40" fillId="0" borderId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51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51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1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1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5" fontId="40" fillId="0" borderId="0" applyFont="0" applyFill="0" applyBorder="0" applyAlignment="0" applyProtection="0"/>
    <xf numFmtId="174" fontId="40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51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9" fontId="33" fillId="0" borderId="0"/>
    <xf numFmtId="167" fontId="56" fillId="0" borderId="0"/>
    <xf numFmtId="179" fontId="33" fillId="0" borderId="0"/>
    <xf numFmtId="177" fontId="57" fillId="0" borderId="0" applyBorder="0" applyProtection="0"/>
    <xf numFmtId="177" fontId="57" fillId="0" borderId="0" applyBorder="0" applyProtection="0"/>
    <xf numFmtId="43" fontId="10" fillId="0" borderId="0" applyFont="0" applyFill="0" applyBorder="0" applyAlignment="0" applyProtection="0"/>
    <xf numFmtId="179" fontId="33" fillId="0" borderId="0"/>
    <xf numFmtId="167" fontId="56" fillId="0" borderId="0"/>
    <xf numFmtId="179" fontId="33" fillId="0" borderId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33" fillId="0" borderId="0"/>
    <xf numFmtId="167" fontId="56" fillId="0" borderId="0"/>
    <xf numFmtId="179" fontId="33" fillId="0" borderId="0"/>
    <xf numFmtId="43" fontId="6" fillId="0" borderId="0" applyFont="0" applyFill="0" applyBorder="0" applyAlignment="0" applyProtection="0"/>
    <xf numFmtId="179" fontId="33" fillId="0" borderId="0"/>
    <xf numFmtId="167" fontId="56" fillId="0" borderId="0"/>
    <xf numFmtId="179" fontId="33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0" fontId="10" fillId="0" borderId="0" applyFill="0" applyBorder="0" applyAlignment="0" applyProtection="0"/>
    <xf numFmtId="170" fontId="10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51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56" fillId="0" borderId="0"/>
    <xf numFmtId="168" fontId="58" fillId="0" borderId="0"/>
    <xf numFmtId="168" fontId="59" fillId="0" borderId="0"/>
    <xf numFmtId="168" fontId="59" fillId="0" borderId="0"/>
    <xf numFmtId="167" fontId="56" fillId="0" borderId="0"/>
    <xf numFmtId="168" fontId="60" fillId="0" borderId="0"/>
    <xf numFmtId="167" fontId="33" fillId="0" borderId="0"/>
    <xf numFmtId="165" fontId="47" fillId="0" borderId="0" applyBorder="0" applyProtection="0"/>
    <xf numFmtId="0" fontId="58" fillId="0" borderId="0" applyNumberFormat="0" applyBorder="0" applyProtection="0"/>
    <xf numFmtId="0" fontId="58" fillId="0" borderId="0"/>
    <xf numFmtId="0" fontId="47" fillId="0" borderId="0"/>
    <xf numFmtId="165" fontId="61" fillId="0" borderId="0"/>
    <xf numFmtId="0" fontId="31" fillId="0" borderId="0" applyNumberFormat="0" applyBorder="0" applyProtection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47" fillId="0" borderId="0"/>
    <xf numFmtId="165" fontId="60" fillId="0" borderId="0"/>
    <xf numFmtId="165" fontId="47" fillId="0" borderId="0"/>
    <xf numFmtId="165" fontId="59" fillId="0" borderId="0"/>
    <xf numFmtId="0" fontId="36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165" fontId="59" fillId="0" borderId="0"/>
    <xf numFmtId="165" fontId="59" fillId="0" borderId="0"/>
    <xf numFmtId="165" fontId="60" fillId="0" borderId="0"/>
    <xf numFmtId="0" fontId="47" fillId="0" borderId="0" applyNumberFormat="0" applyBorder="0" applyProtection="0"/>
    <xf numFmtId="165" fontId="60" fillId="0" borderId="0"/>
    <xf numFmtId="0" fontId="47" fillId="0" borderId="0" applyNumberFormat="0" applyBorder="0" applyProtection="0"/>
    <xf numFmtId="165" fontId="47" fillId="0" borderId="0"/>
    <xf numFmtId="0" fontId="47" fillId="0" borderId="0" applyNumberFormat="0" applyBorder="0" applyProtection="0"/>
    <xf numFmtId="165" fontId="60" fillId="0" borderId="0"/>
    <xf numFmtId="0" fontId="47" fillId="0" borderId="0" applyNumberFormat="0" applyBorder="0" applyProtection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47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165" fontId="47" fillId="0" borderId="0" applyBorder="0" applyProtection="0"/>
    <xf numFmtId="165" fontId="47" fillId="0" borderId="0" applyBorder="0" applyProtection="0"/>
    <xf numFmtId="0" fontId="36" fillId="0" borderId="0"/>
    <xf numFmtId="0" fontId="36" fillId="0" borderId="0"/>
    <xf numFmtId="165" fontId="4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47" fillId="0" borderId="0"/>
    <xf numFmtId="165" fontId="60" fillId="0" borderId="0"/>
    <xf numFmtId="165" fontId="60" fillId="0" borderId="0"/>
    <xf numFmtId="165" fontId="6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65" fontId="47" fillId="0" borderId="0"/>
    <xf numFmtId="0" fontId="36" fillId="0" borderId="0"/>
    <xf numFmtId="0" fontId="36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60" fillId="0" borderId="0"/>
    <xf numFmtId="165" fontId="47" fillId="0" borderId="0"/>
    <xf numFmtId="9" fontId="58" fillId="0" borderId="0"/>
    <xf numFmtId="9" fontId="58" fillId="0" borderId="0"/>
    <xf numFmtId="178" fontId="60" fillId="0" borderId="0"/>
    <xf numFmtId="0" fontId="62" fillId="0" borderId="0" applyNumberFormat="0" applyFill="0" applyBorder="0" applyAlignment="0" applyProtection="0"/>
    <xf numFmtId="0" fontId="30" fillId="10" borderId="0" applyNumberFormat="0" applyBorder="0" applyAlignment="0" applyProtection="0"/>
    <xf numFmtId="0" fontId="63" fillId="33" borderId="0" applyNumberFormat="0" applyBorder="0" applyAlignment="0" applyProtection="0"/>
    <xf numFmtId="0" fontId="64" fillId="0" borderId="0">
      <alignment horizontal="center"/>
    </xf>
    <xf numFmtId="0" fontId="65" fillId="0" borderId="19" applyNumberFormat="0" applyFill="0" applyAlignment="0" applyProtection="0"/>
    <xf numFmtId="0" fontId="64" fillId="0" borderId="0">
      <alignment horizontal="center"/>
    </xf>
    <xf numFmtId="0" fontId="66" fillId="0" borderId="20" applyNumberFormat="0" applyFill="0" applyAlignment="0" applyProtection="0"/>
    <xf numFmtId="0" fontId="38" fillId="0" borderId="0">
      <alignment horizontal="center"/>
    </xf>
    <xf numFmtId="0" fontId="67" fillId="0" borderId="21" applyNumberFormat="0" applyFill="0" applyAlignment="0" applyProtection="0"/>
    <xf numFmtId="0" fontId="68" fillId="0" borderId="0">
      <alignment horizontal="center"/>
    </xf>
    <xf numFmtId="0" fontId="67" fillId="0" borderId="0" applyNumberFormat="0" applyFill="0" applyBorder="0" applyAlignment="0" applyProtection="0"/>
    <xf numFmtId="0" fontId="64" fillId="0" borderId="0">
      <alignment horizontal="center" textRotation="90"/>
    </xf>
    <xf numFmtId="0" fontId="64" fillId="0" borderId="0">
      <alignment horizontal="center" textRotation="90"/>
    </xf>
    <xf numFmtId="0" fontId="38" fillId="0" borderId="0">
      <alignment horizontal="center" textRotation="90"/>
    </xf>
    <xf numFmtId="0" fontId="68" fillId="0" borderId="0">
      <alignment horizontal="center" textRotation="90"/>
    </xf>
    <xf numFmtId="0" fontId="35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2" fillId="31" borderId="15" applyNumberFormat="0" applyAlignment="0" applyProtection="0"/>
    <xf numFmtId="0" fontId="20" fillId="0" borderId="7" applyNumberFormat="0" applyFill="0" applyAlignment="0" applyProtection="0"/>
    <xf numFmtId="0" fontId="73" fillId="0" borderId="17" applyNumberFormat="0" applyFill="0" applyAlignment="0" applyProtection="0"/>
    <xf numFmtId="0" fontId="73" fillId="0" borderId="17" applyNumberFormat="0" applyFill="0" applyAlignment="0" applyProtection="0"/>
    <xf numFmtId="0" fontId="21" fillId="11" borderId="2" applyNumberFormat="0" applyAlignment="0" applyProtection="0"/>
    <xf numFmtId="0" fontId="40" fillId="0" borderId="0"/>
    <xf numFmtId="0" fontId="74" fillId="0" borderId="17" applyNumberFormat="0" applyFill="0" applyAlignment="0" applyProtection="0"/>
    <xf numFmtId="176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51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51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6" fontId="51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0" fontId="22" fillId="0" borderId="4" applyNumberFormat="0" applyFill="0" applyAlignment="0" applyProtection="0"/>
    <xf numFmtId="0" fontId="38" fillId="0" borderId="0">
      <alignment horizontal="center" textRotation="90"/>
    </xf>
    <xf numFmtId="0" fontId="23" fillId="0" borderId="5" applyNumberFormat="0" applyFill="0" applyAlignment="0" applyProtection="0"/>
    <xf numFmtId="0" fontId="38" fillId="0" borderId="0">
      <alignment horizontal="center"/>
    </xf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75" fillId="35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0" fillId="0" borderId="0"/>
    <xf numFmtId="0" fontId="40" fillId="0" borderId="0"/>
    <xf numFmtId="0" fontId="76" fillId="0" borderId="0"/>
    <xf numFmtId="0" fontId="76" fillId="0" borderId="0"/>
    <xf numFmtId="0" fontId="42" fillId="0" borderId="0"/>
    <xf numFmtId="0" fontId="51" fillId="0" borderId="0"/>
    <xf numFmtId="0" fontId="42" fillId="0" borderId="0"/>
    <xf numFmtId="0" fontId="51" fillId="0" borderId="0"/>
    <xf numFmtId="0" fontId="40" fillId="0" borderId="0"/>
    <xf numFmtId="0" fontId="40" fillId="0" borderId="0"/>
    <xf numFmtId="0" fontId="40" fillId="0" borderId="0"/>
    <xf numFmtId="0" fontId="10" fillId="0" borderId="0"/>
    <xf numFmtId="0" fontId="10" fillId="0" borderId="0"/>
    <xf numFmtId="0" fontId="31" fillId="0" borderId="0"/>
    <xf numFmtId="165" fontId="60" fillId="0" borderId="0"/>
    <xf numFmtId="0" fontId="31" fillId="0" borderId="0"/>
    <xf numFmtId="0" fontId="31" fillId="0" borderId="0"/>
    <xf numFmtId="165" fontId="60" fillId="0" borderId="0"/>
    <xf numFmtId="0" fontId="31" fillId="0" borderId="0"/>
    <xf numFmtId="0" fontId="42" fillId="0" borderId="0"/>
    <xf numFmtId="0" fontId="43" fillId="0" borderId="0"/>
    <xf numFmtId="0" fontId="42" fillId="0" borderId="0"/>
    <xf numFmtId="0" fontId="40" fillId="0" borderId="0"/>
    <xf numFmtId="0" fontId="40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0" fillId="0" borderId="0"/>
    <xf numFmtId="0" fontId="40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40" fillId="0" borderId="0"/>
    <xf numFmtId="0" fontId="51" fillId="0" borderId="0"/>
    <xf numFmtId="0" fontId="40" fillId="0" borderId="0"/>
    <xf numFmtId="0" fontId="4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0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3" fillId="0" borderId="0"/>
    <xf numFmtId="0" fontId="51" fillId="0" borderId="0"/>
    <xf numFmtId="0" fontId="43" fillId="0" borderId="0"/>
    <xf numFmtId="0" fontId="51" fillId="0" borderId="0"/>
    <xf numFmtId="0" fontId="51" fillId="0" borderId="0"/>
    <xf numFmtId="0" fontId="51" fillId="0" borderId="0"/>
    <xf numFmtId="0" fontId="10" fillId="0" borderId="0"/>
    <xf numFmtId="0" fontId="77" fillId="0" borderId="0"/>
    <xf numFmtId="0" fontId="56" fillId="0" borderId="0"/>
    <xf numFmtId="0" fontId="10" fillId="0" borderId="0"/>
    <xf numFmtId="0" fontId="60" fillId="0" borderId="0"/>
    <xf numFmtId="0" fontId="10" fillId="0" borderId="0"/>
    <xf numFmtId="0" fontId="10" fillId="0" borderId="0"/>
    <xf numFmtId="0" fontId="48" fillId="0" borderId="0"/>
    <xf numFmtId="0" fontId="51" fillId="0" borderId="0"/>
    <xf numFmtId="0" fontId="7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6" fillId="0" borderId="0"/>
    <xf numFmtId="0" fontId="10" fillId="0" borderId="0" applyNumberFormat="0" applyFont="0" applyFill="0" applyBorder="0" applyAlignment="0" applyProtection="0">
      <alignment vertical="top"/>
    </xf>
    <xf numFmtId="0" fontId="10" fillId="0" borderId="0"/>
    <xf numFmtId="0" fontId="10" fillId="0" borderId="0"/>
    <xf numFmtId="0" fontId="31" fillId="0" borderId="0"/>
    <xf numFmtId="165" fontId="60" fillId="0" borderId="0"/>
    <xf numFmtId="0" fontId="31" fillId="0" borderId="0"/>
    <xf numFmtId="165" fontId="79" fillId="0" borderId="0"/>
    <xf numFmtId="0" fontId="56" fillId="0" borderId="0"/>
    <xf numFmtId="0" fontId="31" fillId="0" borderId="0"/>
    <xf numFmtId="165" fontId="60" fillId="0" borderId="0"/>
    <xf numFmtId="0" fontId="31" fillId="0" borderId="0"/>
    <xf numFmtId="0" fontId="11" fillId="0" borderId="0"/>
    <xf numFmtId="0" fontId="10" fillId="0" borderId="0"/>
    <xf numFmtId="0" fontId="10" fillId="0" borderId="0"/>
    <xf numFmtId="165" fontId="47" fillId="0" borderId="0"/>
    <xf numFmtId="0" fontId="10" fillId="0" borderId="0"/>
    <xf numFmtId="0" fontId="57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7" fillId="0" borderId="0"/>
    <xf numFmtId="0" fontId="48" fillId="0" borderId="0"/>
    <xf numFmtId="0" fontId="56" fillId="0" borderId="0"/>
    <xf numFmtId="0" fontId="33" fillId="0" borderId="0"/>
    <xf numFmtId="0" fontId="41" fillId="0" borderId="0"/>
    <xf numFmtId="0" fontId="44" fillId="0" borderId="0"/>
    <xf numFmtId="0" fontId="36" fillId="0" borderId="0"/>
    <xf numFmtId="0" fontId="44" fillId="0" borderId="0"/>
    <xf numFmtId="165" fontId="61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5" fontId="60" fillId="0" borderId="0"/>
    <xf numFmtId="0" fontId="48" fillId="0" borderId="0"/>
    <xf numFmtId="0" fontId="12" fillId="0" borderId="0"/>
    <xf numFmtId="0" fontId="45" fillId="0" borderId="0"/>
    <xf numFmtId="165" fontId="81" fillId="0" borderId="0"/>
    <xf numFmtId="0" fontId="45" fillId="0" borderId="0"/>
    <xf numFmtId="0" fontId="10" fillId="0" borderId="0"/>
    <xf numFmtId="0" fontId="3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3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5" fontId="60" fillId="0" borderId="0"/>
    <xf numFmtId="0" fontId="48" fillId="0" borderId="0"/>
    <xf numFmtId="0" fontId="48" fillId="0" borderId="0"/>
    <xf numFmtId="165" fontId="8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5" fontId="8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5" fontId="8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3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" fillId="0" borderId="0"/>
    <xf numFmtId="0" fontId="48" fillId="0" borderId="0"/>
    <xf numFmtId="0" fontId="48" fillId="0" borderId="0"/>
    <xf numFmtId="0" fontId="3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2" fillId="0" borderId="0"/>
    <xf numFmtId="0" fontId="10" fillId="0" borderId="0"/>
    <xf numFmtId="0" fontId="31" fillId="0" borderId="0"/>
    <xf numFmtId="165" fontId="60" fillId="0" borderId="0"/>
    <xf numFmtId="0" fontId="31" fillId="0" borderId="0"/>
    <xf numFmtId="165" fontId="61" fillId="0" borderId="0"/>
    <xf numFmtId="0" fontId="45" fillId="0" borderId="0"/>
    <xf numFmtId="165" fontId="81" fillId="0" borderId="0"/>
    <xf numFmtId="0" fontId="45" fillId="0" borderId="0"/>
    <xf numFmtId="0" fontId="11" fillId="0" borderId="0"/>
    <xf numFmtId="0" fontId="10" fillId="0" borderId="0"/>
    <xf numFmtId="0" fontId="10" fillId="0" borderId="0"/>
    <xf numFmtId="0" fontId="31" fillId="0" borderId="0"/>
    <xf numFmtId="165" fontId="60" fillId="0" borderId="0"/>
    <xf numFmtId="0" fontId="31" fillId="0" borderId="0"/>
    <xf numFmtId="0" fontId="31" fillId="0" borderId="0"/>
    <xf numFmtId="165" fontId="60" fillId="0" borderId="0"/>
    <xf numFmtId="0" fontId="31" fillId="0" borderId="0"/>
    <xf numFmtId="0" fontId="46" fillId="0" borderId="0"/>
    <xf numFmtId="0" fontId="31" fillId="0" borderId="0"/>
    <xf numFmtId="165" fontId="60" fillId="0" borderId="0"/>
    <xf numFmtId="0" fontId="31" fillId="0" borderId="0"/>
    <xf numFmtId="0" fontId="6" fillId="0" borderId="0"/>
    <xf numFmtId="0" fontId="48" fillId="0" borderId="0"/>
    <xf numFmtId="0" fontId="12" fillId="0" borderId="0"/>
    <xf numFmtId="0" fontId="45" fillId="0" borderId="0"/>
    <xf numFmtId="165" fontId="81" fillId="0" borderId="0"/>
    <xf numFmtId="0" fontId="45" fillId="0" borderId="0"/>
    <xf numFmtId="0" fontId="83" fillId="0" borderId="0"/>
    <xf numFmtId="0" fontId="48" fillId="0" borderId="0"/>
    <xf numFmtId="0" fontId="48" fillId="0" borderId="0"/>
    <xf numFmtId="0" fontId="83" fillId="0" borderId="0"/>
    <xf numFmtId="0" fontId="48" fillId="0" borderId="0"/>
    <xf numFmtId="0" fontId="48" fillId="0" borderId="0"/>
    <xf numFmtId="0" fontId="6" fillId="0" borderId="0"/>
    <xf numFmtId="0" fontId="51" fillId="0" borderId="0"/>
    <xf numFmtId="0" fontId="6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65" fontId="47" fillId="0" borderId="0"/>
    <xf numFmtId="0" fontId="83" fillId="0" borderId="0"/>
    <xf numFmtId="0" fontId="48" fillId="0" borderId="0"/>
    <xf numFmtId="0" fontId="6" fillId="0" borderId="0"/>
    <xf numFmtId="0" fontId="37" fillId="0" borderId="0" applyFill="0"/>
    <xf numFmtId="0" fontId="6" fillId="0" borderId="0"/>
    <xf numFmtId="0" fontId="37" fillId="0" borderId="0" applyFill="0"/>
    <xf numFmtId="0" fontId="6" fillId="0" borderId="0"/>
    <xf numFmtId="0" fontId="31" fillId="0" borderId="0">
      <alignment vertical="top" wrapText="1"/>
    </xf>
    <xf numFmtId="165" fontId="47" fillId="0" borderId="0"/>
    <xf numFmtId="0" fontId="51" fillId="0" borderId="0"/>
    <xf numFmtId="0" fontId="6" fillId="0" borderId="0"/>
    <xf numFmtId="0" fontId="6" fillId="0" borderId="0"/>
    <xf numFmtId="0" fontId="12" fillId="0" borderId="0"/>
    <xf numFmtId="0" fontId="6" fillId="0" borderId="0"/>
    <xf numFmtId="165" fontId="47" fillId="0" borderId="0"/>
    <xf numFmtId="0" fontId="6" fillId="0" borderId="0"/>
    <xf numFmtId="0" fontId="12" fillId="0" borderId="0"/>
    <xf numFmtId="0" fontId="47" fillId="0" borderId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84" fillId="32" borderId="16" applyNumberFormat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3" fillId="0" borderId="0"/>
    <xf numFmtId="178" fontId="56" fillId="0" borderId="0"/>
    <xf numFmtId="9" fontId="33" fillId="0" borderId="0"/>
    <xf numFmtId="9" fontId="33" fillId="0" borderId="0"/>
    <xf numFmtId="178" fontId="56" fillId="0" borderId="0"/>
    <xf numFmtId="9" fontId="33" fillId="0" borderId="0"/>
    <xf numFmtId="9" fontId="10" fillId="0" borderId="0" applyFont="0" applyFill="0" applyBorder="0" applyAlignment="0" applyProtection="0"/>
    <xf numFmtId="9" fontId="33" fillId="0" borderId="0"/>
    <xf numFmtId="178" fontId="56" fillId="0" borderId="0"/>
    <xf numFmtId="9" fontId="33" fillId="0" borderId="0"/>
    <xf numFmtId="9" fontId="1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5" fillId="0" borderId="0"/>
    <xf numFmtId="0" fontId="85" fillId="0" borderId="0"/>
    <xf numFmtId="0" fontId="39" fillId="0" borderId="0"/>
    <xf numFmtId="0" fontId="86" fillId="0" borderId="0"/>
    <xf numFmtId="166" fontId="85" fillId="0" borderId="0"/>
    <xf numFmtId="166" fontId="85" fillId="0" borderId="0"/>
    <xf numFmtId="169" fontId="39" fillId="0" borderId="0"/>
    <xf numFmtId="166" fontId="86" fillId="0" borderId="0"/>
    <xf numFmtId="0" fontId="40" fillId="0" borderId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10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22" applyNumberFormat="0" applyFill="0" applyAlignment="0" applyProtection="0"/>
    <xf numFmtId="0" fontId="29" fillId="0" borderId="0" applyNumberFormat="0" applyFill="0" applyBorder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37" fillId="36" borderId="23" applyNumberFormat="0" applyFont="0" applyAlignment="0" applyProtection="0"/>
    <xf numFmtId="0" fontId="51" fillId="36" borderId="23" applyNumberFormat="0" applyFont="0" applyAlignment="0" applyProtection="0"/>
    <xf numFmtId="0" fontId="37" fillId="36" borderId="23" applyNumberFormat="0" applyFont="0" applyAlignment="0" applyProtection="0"/>
    <xf numFmtId="0" fontId="37" fillId="36" borderId="23" applyNumberFormat="0" applyFont="0" applyAlignment="0" applyProtection="0"/>
    <xf numFmtId="0" fontId="37" fillId="36" borderId="23" applyNumberFormat="0" applyFont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80" fontId="33" fillId="0" borderId="0"/>
    <xf numFmtId="181" fontId="56" fillId="0" borderId="0"/>
    <xf numFmtId="180" fontId="33" fillId="0" borderId="0"/>
    <xf numFmtId="180" fontId="33" fillId="0" borderId="0"/>
    <xf numFmtId="181" fontId="56" fillId="0" borderId="0"/>
    <xf numFmtId="180" fontId="33" fillId="0" borderId="0"/>
    <xf numFmtId="44" fontId="10" fillId="0" borderId="0" applyFont="0" applyFill="0" applyBorder="0" applyAlignment="0" applyProtection="0"/>
    <xf numFmtId="180" fontId="33" fillId="0" borderId="0"/>
    <xf numFmtId="181" fontId="56" fillId="0" borderId="0"/>
    <xf numFmtId="180" fontId="33" fillId="0" borderId="0"/>
    <xf numFmtId="44" fontId="12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47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39" fillId="0" borderId="0"/>
    <xf numFmtId="169" fontId="39" fillId="0" borderId="0"/>
    <xf numFmtId="0" fontId="90" fillId="46" borderId="0" applyNumberFormat="0" applyBorder="0" applyProtection="0"/>
    <xf numFmtId="0" fontId="90" fillId="47" borderId="0" applyNumberFormat="0" applyBorder="0" applyProtection="0"/>
    <xf numFmtId="0" fontId="8" fillId="9" borderId="0" applyNumberFormat="0" applyBorder="0" applyProtection="0"/>
    <xf numFmtId="0" fontId="8" fillId="0" borderId="0" applyNumberFormat="0" applyBorder="0" applyProtection="0"/>
    <xf numFmtId="0" fontId="15" fillId="48" borderId="0" applyNumberFormat="0" applyBorder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8" fillId="8" borderId="1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0" fontId="19" fillId="9" borderId="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3" fontId="33" fillId="0" borderId="0" applyFont="0" applyFill="0" applyBorder="0" applyAlignment="0" applyProtection="0"/>
    <xf numFmtId="183" fontId="33" fillId="0" borderId="0" applyFont="0" applyFill="0" applyBorder="0" applyAlignment="0" applyProtection="0"/>
    <xf numFmtId="43" fontId="6" fillId="0" borderId="0" applyFont="0" applyFill="0" applyBorder="0" applyAlignment="0" applyProtection="0"/>
    <xf numFmtId="177" fontId="6" fillId="0" borderId="0" applyFill="0" applyBorder="0" applyAlignment="0" applyProtection="0"/>
    <xf numFmtId="177" fontId="47" fillId="0" borderId="0" applyBorder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77" fontId="10" fillId="0" borderId="0" applyFill="0" applyBorder="0" applyAlignment="0" applyProtection="0"/>
    <xf numFmtId="184" fontId="47" fillId="0" borderId="0" applyBorder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84" fontId="47" fillId="0" borderId="0" applyBorder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77" fontId="6" fillId="0" borderId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10" fillId="0" borderId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4" fontId="47" fillId="0" borderId="0" applyBorder="0" applyProtection="0"/>
    <xf numFmtId="43" fontId="6" fillId="0" borderId="0" applyFont="0" applyFill="0" applyBorder="0" applyAlignment="0" applyProtection="0"/>
    <xf numFmtId="0" fontId="91" fillId="3" borderId="0" applyNumberFormat="0" applyBorder="0" applyProtection="0"/>
    <xf numFmtId="167" fontId="56" fillId="0" borderId="0"/>
    <xf numFmtId="0" fontId="33" fillId="0" borderId="0"/>
    <xf numFmtId="0" fontId="98" fillId="49" borderId="0" applyBorder="0" applyProtection="0"/>
    <xf numFmtId="0" fontId="58" fillId="0" borderId="0" applyNumberFormat="0" applyBorder="0" applyProtection="0"/>
    <xf numFmtId="0" fontId="47" fillId="0" borderId="0" applyNumberFormat="0" applyBorder="0" applyProtection="0"/>
    <xf numFmtId="0" fontId="36" fillId="0" borderId="0"/>
    <xf numFmtId="0" fontId="36" fillId="0" borderId="0"/>
    <xf numFmtId="165" fontId="47" fillId="0" borderId="0" applyBorder="0" applyProtection="0"/>
    <xf numFmtId="0" fontId="36" fillId="0" borderId="0"/>
    <xf numFmtId="165" fontId="59" fillId="0" borderId="0"/>
    <xf numFmtId="0" fontId="36" fillId="0" borderId="0"/>
    <xf numFmtId="165" fontId="59" fillId="0" borderId="0"/>
    <xf numFmtId="0" fontId="6" fillId="0" borderId="0" applyBorder="0" applyProtection="0"/>
    <xf numFmtId="165" fontId="47" fillId="0" borderId="0" applyBorder="0" applyProtection="0"/>
    <xf numFmtId="0" fontId="6" fillId="0" borderId="0" applyBorder="0" applyProtection="0"/>
    <xf numFmtId="165" fontId="47" fillId="0" borderId="0" applyBorder="0" applyProtection="0"/>
    <xf numFmtId="165" fontId="47" fillId="0" borderId="0" applyBorder="0" applyProtection="0"/>
    <xf numFmtId="165" fontId="47" fillId="0" borderId="0" applyBorder="0" applyProtection="0"/>
    <xf numFmtId="165" fontId="47" fillId="0" borderId="0" applyBorder="0" applyProtection="0"/>
    <xf numFmtId="165" fontId="47" fillId="0" borderId="0" applyBorder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92" fillId="0" borderId="0" applyNumberFormat="0" applyBorder="0" applyProtection="0"/>
    <xf numFmtId="0" fontId="93" fillId="10" borderId="0" applyNumberFormat="0" applyBorder="0" applyProtection="0"/>
    <xf numFmtId="0" fontId="94" fillId="0" borderId="0" applyNumberFormat="0" applyBorder="0" applyProtection="0"/>
    <xf numFmtId="0" fontId="95" fillId="0" borderId="0" applyNumberFormat="0" applyBorder="0" applyProtection="0"/>
    <xf numFmtId="0" fontId="64" fillId="0" borderId="0">
      <alignment horizontal="center"/>
    </xf>
    <xf numFmtId="0" fontId="99" fillId="0" borderId="0" applyNumberFormat="0" applyBorder="0" applyProtection="0">
      <alignment horizontal="center"/>
    </xf>
    <xf numFmtId="0" fontId="64" fillId="0" borderId="0">
      <alignment horizontal="center" textRotation="90"/>
    </xf>
    <xf numFmtId="0" fontId="99" fillId="0" borderId="0" applyNumberFormat="0" applyBorder="0" applyProtection="0">
      <alignment horizontal="center" textRotation="90"/>
    </xf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5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176" fontId="37" fillId="0" borderId="0" applyFont="0" applyFill="0" applyBorder="0" applyAlignment="0" applyProtection="0"/>
    <xf numFmtId="0" fontId="96" fillId="12" borderId="0" applyNumberFormat="0" applyBorder="0" applyProtection="0"/>
    <xf numFmtId="0" fontId="77" fillId="0" borderId="0"/>
    <xf numFmtId="0" fontId="51" fillId="0" borderId="0"/>
    <xf numFmtId="0" fontId="47" fillId="0" borderId="0"/>
    <xf numFmtId="0" fontId="56" fillId="0" borderId="0"/>
    <xf numFmtId="0" fontId="48" fillId="0" borderId="0"/>
    <xf numFmtId="0" fontId="10" fillId="0" borderId="0"/>
    <xf numFmtId="0" fontId="100" fillId="0" borderId="0"/>
    <xf numFmtId="0" fontId="60" fillId="0" borderId="0"/>
    <xf numFmtId="0" fontId="6" fillId="0" borderId="0"/>
    <xf numFmtId="0" fontId="47" fillId="0" borderId="0"/>
    <xf numFmtId="0" fontId="100" fillId="0" borderId="0"/>
    <xf numFmtId="0" fontId="100" fillId="0" borderId="0"/>
    <xf numFmtId="0" fontId="6" fillId="0" borderId="0"/>
    <xf numFmtId="0" fontId="47" fillId="0" borderId="0" applyNumberFormat="0" applyBorder="0" applyProtection="0"/>
    <xf numFmtId="0" fontId="36" fillId="0" borderId="0"/>
    <xf numFmtId="0" fontId="46" fillId="0" borderId="0"/>
    <xf numFmtId="0" fontId="56" fillId="0" borderId="0"/>
    <xf numFmtId="0" fontId="6" fillId="0" borderId="0"/>
    <xf numFmtId="0" fontId="79" fillId="0" borderId="0"/>
    <xf numFmtId="0" fontId="60" fillId="0" borderId="0"/>
    <xf numFmtId="0" fontId="6" fillId="0" borderId="0"/>
    <xf numFmtId="0" fontId="33" fillId="0" borderId="0"/>
    <xf numFmtId="0" fontId="10" fillId="0" borderId="0"/>
    <xf numFmtId="0" fontId="12" fillId="0" borderId="0"/>
    <xf numFmtId="165" fontId="61" fillId="0" borderId="0"/>
    <xf numFmtId="0" fontId="6" fillId="0" borderId="0"/>
    <xf numFmtId="0" fontId="36" fillId="0" borderId="0"/>
    <xf numFmtId="0" fontId="79" fillId="0" borderId="0"/>
    <xf numFmtId="0" fontId="12" fillId="0" borderId="0"/>
    <xf numFmtId="0" fontId="47" fillId="0" borderId="0"/>
    <xf numFmtId="0" fontId="83" fillId="0" borderId="0"/>
    <xf numFmtId="0" fontId="48" fillId="0" borderId="0"/>
    <xf numFmtId="0" fontId="51" fillId="0" borderId="0"/>
    <xf numFmtId="0" fontId="10" fillId="0" borderId="0"/>
    <xf numFmtId="0" fontId="10" fillId="0" borderId="0"/>
    <xf numFmtId="0" fontId="6" fillId="0" borderId="0"/>
    <xf numFmtId="0" fontId="48" fillId="0" borderId="0"/>
    <xf numFmtId="165" fontId="47" fillId="0" borderId="0" applyBorder="0" applyProtection="0"/>
    <xf numFmtId="0" fontId="12" fillId="0" borderId="0"/>
    <xf numFmtId="0" fontId="48" fillId="0" borderId="0"/>
    <xf numFmtId="0" fontId="60" fillId="0" borderId="0"/>
    <xf numFmtId="0" fontId="12" fillId="0" borderId="0"/>
    <xf numFmtId="0" fontId="10" fillId="0" borderId="0"/>
    <xf numFmtId="0" fontId="51" fillId="0" borderId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97" fillId="12" borderId="1" applyNumberForma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0" fontId="25" fillId="9" borderId="1" applyNumberFormat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7" fillId="0" borderId="0" applyBorder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5" fillId="0" borderId="0"/>
    <xf numFmtId="0" fontId="101" fillId="0" borderId="0" applyNumberFormat="0" applyBorder="0" applyProtection="0"/>
    <xf numFmtId="166" fontId="85" fillId="0" borderId="0"/>
    <xf numFmtId="166" fontId="101" fillId="0" borderId="0" applyBorder="0" applyProtection="0"/>
    <xf numFmtId="0" fontId="6" fillId="0" borderId="0" applyNumberFormat="0" applyBorder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6" fillId="0" borderId="0" applyNumberFormat="0" applyBorder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2" fillId="0" borderId="0"/>
    <xf numFmtId="0" fontId="6" fillId="0" borderId="0"/>
    <xf numFmtId="0" fontId="47" fillId="0" borderId="0"/>
    <xf numFmtId="0" fontId="47" fillId="0" borderId="0"/>
    <xf numFmtId="0" fontId="47" fillId="0" borderId="0"/>
    <xf numFmtId="0" fontId="6" fillId="0" borderId="0"/>
    <xf numFmtId="0" fontId="6" fillId="0" borderId="0"/>
    <xf numFmtId="0" fontId="6" fillId="0" borderId="0"/>
    <xf numFmtId="0" fontId="10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3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10" fillId="12" borderId="9" applyNumberFormat="0" applyAlignment="0" applyProtection="0"/>
    <xf numFmtId="0" fontId="37" fillId="36" borderId="23" applyNumberFormat="0" applyFont="0" applyAlignment="0" applyProtection="0"/>
    <xf numFmtId="185" fontId="6" fillId="0" borderId="0" applyFill="0" applyBorder="0" applyAlignment="0" applyProtection="0"/>
    <xf numFmtId="44" fontId="33" fillId="0" borderId="0" applyFont="0" applyFill="0" applyBorder="0" applyAlignment="0" applyProtection="0"/>
    <xf numFmtId="185" fontId="47" fillId="0" borderId="0" applyBorder="0" applyProtection="0"/>
    <xf numFmtId="185" fontId="47" fillId="0" borderId="0" applyBorder="0" applyProtection="0"/>
    <xf numFmtId="185" fontId="47" fillId="0" borderId="0" applyBorder="0" applyProtection="0"/>
    <xf numFmtId="44" fontId="12" fillId="0" borderId="0" applyFont="0" applyFill="0" applyBorder="0" applyAlignment="0" applyProtection="0"/>
    <xf numFmtId="185" fontId="6" fillId="0" borderId="0" applyFill="0" applyBorder="0" applyAlignment="0" applyProtection="0"/>
    <xf numFmtId="44" fontId="10" fillId="0" borderId="0" applyFont="0" applyFill="0" applyBorder="0" applyAlignment="0" applyProtection="0"/>
    <xf numFmtId="185" fontId="10" fillId="0" borderId="0" applyFill="0" applyBorder="0" applyAlignment="0" applyProtection="0"/>
    <xf numFmtId="182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185" fontId="6" fillId="0" borderId="0" applyFill="0" applyBorder="0" applyAlignment="0" applyProtection="0"/>
    <xf numFmtId="44" fontId="1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10" fillId="0" borderId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5" fillId="0" borderId="0" applyNumberFormat="0" applyBorder="0" applyProtection="0"/>
    <xf numFmtId="0" fontId="2" fillId="0" borderId="0"/>
    <xf numFmtId="0" fontId="1" fillId="0" borderId="0"/>
  </cellStyleXfs>
  <cellXfs count="68">
    <xf numFmtId="0" fontId="0" fillId="0" borderId="0" xfId="0"/>
    <xf numFmtId="0" fontId="7" fillId="0" borderId="0" xfId="0" applyFont="1" applyAlignment="1">
      <alignment horizontal="center" vertical="center"/>
    </xf>
    <xf numFmtId="2" fontId="0" fillId="0" borderId="0" xfId="0" applyNumberFormat="1"/>
    <xf numFmtId="0" fontId="14" fillId="0" borderId="0" xfId="0" applyFont="1"/>
    <xf numFmtId="0" fontId="5" fillId="13" borderId="11" xfId="0" applyFont="1" applyFill="1" applyBorder="1" applyAlignment="1">
      <alignment horizontal="center" vertical="center" wrapText="1"/>
    </xf>
    <xf numFmtId="4" fontId="0" fillId="0" borderId="0" xfId="0" applyNumberFormat="1"/>
    <xf numFmtId="0" fontId="5" fillId="13" borderId="13" xfId="0" applyFont="1" applyFill="1" applyBorder="1" applyAlignment="1">
      <alignment horizontal="center" vertical="center"/>
    </xf>
    <xf numFmtId="1" fontId="5" fillId="13" borderId="11" xfId="0" applyNumberFormat="1" applyFont="1" applyFill="1" applyBorder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0" fontId="50" fillId="0" borderId="0" xfId="0" applyFont="1" applyAlignment="1">
      <alignment vertical="center"/>
    </xf>
    <xf numFmtId="9" fontId="5" fillId="0" borderId="10" xfId="920" applyNumberFormat="1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/>
    </xf>
    <xf numFmtId="0" fontId="50" fillId="0" borderId="10" xfId="0" applyFont="1" applyBorder="1" applyAlignment="1">
      <alignment horizontal="center" vertical="center"/>
    </xf>
    <xf numFmtId="44" fontId="50" fillId="0" borderId="10" xfId="1325" applyFont="1" applyBorder="1" applyAlignment="1">
      <alignment horizontal="center" vertical="center"/>
    </xf>
    <xf numFmtId="4" fontId="50" fillId="0" borderId="0" xfId="1069" applyNumberFormat="1" applyFont="1" applyFill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5" fillId="13" borderId="14" xfId="0" applyFont="1" applyFill="1" applyBorder="1" applyAlignment="1">
      <alignment horizontal="center" vertical="center" wrapText="1"/>
    </xf>
    <xf numFmtId="0" fontId="9" fillId="14" borderId="10" xfId="0" applyFont="1" applyFill="1" applyBorder="1" applyAlignment="1">
      <alignment horizontal="left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0" fontId="5" fillId="0" borderId="10" xfId="409" applyNumberFormat="1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/>
    </xf>
    <xf numFmtId="0" fontId="9" fillId="14" borderId="10" xfId="0" applyFont="1" applyFill="1" applyBorder="1" applyAlignment="1">
      <alignment vertical="center" wrapText="1"/>
    </xf>
    <xf numFmtId="165" fontId="9" fillId="0" borderId="10" xfId="409" applyFont="1" applyBorder="1" applyAlignment="1">
      <alignment vertical="center" wrapText="1"/>
    </xf>
    <xf numFmtId="2" fontId="32" fillId="14" borderId="24" xfId="0" applyNumberFormat="1" applyFont="1" applyFill="1" applyBorder="1" applyAlignment="1">
      <alignment horizontal="right" vertical="center" wrapText="1"/>
    </xf>
    <xf numFmtId="0" fontId="5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left" vertical="center" wrapText="1"/>
    </xf>
    <xf numFmtId="4" fontId="5" fillId="0" borderId="24" xfId="0" applyNumberFormat="1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4" fontId="5" fillId="0" borderId="26" xfId="0" applyNumberFormat="1" applyFont="1" applyBorder="1" applyAlignment="1">
      <alignment horizontal="center" vertical="center" wrapText="1"/>
    </xf>
    <xf numFmtId="0" fontId="105" fillId="0" borderId="10" xfId="0" applyFont="1" applyBorder="1" applyAlignment="1">
      <alignment horizontal="center" vertical="center" wrapText="1"/>
    </xf>
    <xf numFmtId="0" fontId="9" fillId="14" borderId="24" xfId="0" applyFont="1" applyFill="1" applyBorder="1" applyAlignment="1">
      <alignment horizontal="left" vertical="center" wrapText="1"/>
    </xf>
    <xf numFmtId="0" fontId="9" fillId="14" borderId="0" xfId="0" applyFont="1" applyFill="1" applyAlignment="1">
      <alignment vertical="center" wrapText="1"/>
    </xf>
    <xf numFmtId="0" fontId="9" fillId="14" borderId="28" xfId="0" applyFont="1" applyFill="1" applyBorder="1" applyAlignment="1">
      <alignment vertical="center" wrapText="1"/>
    </xf>
    <xf numFmtId="0" fontId="9" fillId="0" borderId="28" xfId="0" applyFont="1" applyBorder="1" applyAlignment="1">
      <alignment horizontal="center" vertical="center"/>
    </xf>
    <xf numFmtId="44" fontId="50" fillId="0" borderId="28" xfId="1325" applyFont="1" applyBorder="1" applyAlignment="1">
      <alignment horizontal="center" vertical="center"/>
    </xf>
    <xf numFmtId="2" fontId="32" fillId="14" borderId="26" xfId="0" applyNumberFormat="1" applyFont="1" applyFill="1" applyBorder="1" applyAlignment="1">
      <alignment horizontal="right" vertical="center" wrapText="1"/>
    </xf>
    <xf numFmtId="9" fontId="5" fillId="0" borderId="28" xfId="920" applyNumberFormat="1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2" fontId="32" fillId="14" borderId="10" xfId="0" applyNumberFormat="1" applyFont="1" applyFill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2" fontId="50" fillId="0" borderId="10" xfId="1069" applyNumberFormat="1" applyFont="1" applyBorder="1" applyAlignment="1">
      <alignment horizontal="center" vertical="center"/>
    </xf>
    <xf numFmtId="4" fontId="50" fillId="0" borderId="10" xfId="0" quotePrefix="1" applyNumberFormat="1" applyFont="1" applyBorder="1" applyAlignment="1">
      <alignment horizontal="center" vertical="center" wrapText="1"/>
    </xf>
    <xf numFmtId="4" fontId="50" fillId="0" borderId="10" xfId="1069" applyNumberFormat="1" applyFont="1" applyBorder="1" applyAlignment="1">
      <alignment horizontal="center" vertical="center"/>
    </xf>
    <xf numFmtId="2" fontId="50" fillId="0" borderId="28" xfId="1069" applyNumberFormat="1" applyFont="1" applyBorder="1" applyAlignment="1">
      <alignment horizontal="center" vertical="center"/>
    </xf>
    <xf numFmtId="4" fontId="50" fillId="0" borderId="28" xfId="0" quotePrefix="1" applyNumberFormat="1" applyFont="1" applyBorder="1" applyAlignment="1">
      <alignment horizontal="center" vertical="center" wrapText="1"/>
    </xf>
    <xf numFmtId="4" fontId="50" fillId="0" borderId="28" xfId="1069" applyNumberFormat="1" applyFont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 wrapText="1"/>
    </xf>
    <xf numFmtId="0" fontId="104" fillId="0" borderId="24" xfId="2522" applyFont="1" applyFill="1" applyBorder="1" applyAlignment="1">
      <alignment horizontal="center" vertical="center" wrapText="1"/>
    </xf>
    <xf numFmtId="4" fontId="5" fillId="0" borderId="24" xfId="0" applyNumberFormat="1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2" fontId="32" fillId="0" borderId="24" xfId="0" applyNumberFormat="1" applyFont="1" applyFill="1" applyBorder="1" applyAlignment="1">
      <alignment horizontal="right" vertical="center" wrapText="1"/>
    </xf>
    <xf numFmtId="0" fontId="0" fillId="0" borderId="0" xfId="0" applyBorder="1"/>
    <xf numFmtId="4" fontId="16" fillId="0" borderId="30" xfId="0" applyNumberFormat="1" applyFont="1" applyBorder="1"/>
    <xf numFmtId="2" fontId="16" fillId="0" borderId="28" xfId="0" applyNumberFormat="1" applyFont="1" applyFill="1" applyBorder="1" applyAlignment="1">
      <alignment horizontal="center" vertical="center"/>
    </xf>
    <xf numFmtId="9" fontId="5" fillId="0" borderId="28" xfId="920" applyNumberFormat="1" applyFont="1" applyFill="1" applyBorder="1" applyAlignment="1">
      <alignment horizontal="center" vertical="center" wrapText="1"/>
    </xf>
    <xf numFmtId="0" fontId="108" fillId="14" borderId="10" xfId="0" applyFont="1" applyFill="1" applyBorder="1" applyAlignment="1">
      <alignment horizontal="left"/>
    </xf>
    <xf numFmtId="0" fontId="34" fillId="14" borderId="10" xfId="0" applyFont="1" applyFill="1" applyBorder="1" applyAlignment="1">
      <alignment horizontal="left" vertical="center" wrapText="1"/>
    </xf>
    <xf numFmtId="0" fontId="0" fillId="0" borderId="10" xfId="0" applyBorder="1"/>
    <xf numFmtId="4" fontId="50" fillId="0" borderId="10" xfId="1069" applyNumberFormat="1" applyFont="1" applyFill="1" applyBorder="1" applyAlignment="1">
      <alignment horizontal="center" vertical="center"/>
    </xf>
    <xf numFmtId="0" fontId="50" fillId="0" borderId="29" xfId="0" applyFont="1" applyBorder="1" applyAlignment="1">
      <alignment vertical="center"/>
    </xf>
    <xf numFmtId="0" fontId="34" fillId="14" borderId="31" xfId="0" applyFont="1" applyFill="1" applyBorder="1" applyAlignment="1">
      <alignment horizontal="left" vertical="center" wrapText="1"/>
    </xf>
    <xf numFmtId="0" fontId="107" fillId="0" borderId="1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</cellXfs>
  <cellStyles count="4680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40% - Accent1 2" xfId="7"/>
    <cellStyle name="40% - Accent2 2" xfId="8"/>
    <cellStyle name="40% - Accent3 2" xfId="9"/>
    <cellStyle name="40% - Accent4 2" xfId="10"/>
    <cellStyle name="40% - Accent5 2" xfId="11"/>
    <cellStyle name="40% - Accent6 2" xfId="12"/>
    <cellStyle name="60% - Accent1 2" xfId="13"/>
    <cellStyle name="60% - Accent2 2" xfId="14"/>
    <cellStyle name="60% - Accent3 2" xfId="15"/>
    <cellStyle name="60% - Accent4 2" xfId="16"/>
    <cellStyle name="60% - Accent5 2" xfId="17"/>
    <cellStyle name="60% - Accent6 2" xfId="18"/>
    <cellStyle name="Accent 1 1" xfId="1378"/>
    <cellStyle name="Accent 2 1" xfId="1379"/>
    <cellStyle name="Accent 3 1" xfId="1380"/>
    <cellStyle name="Accent 4" xfId="1381"/>
    <cellStyle name="Accent1 2" xfId="19"/>
    <cellStyle name="Accent2 2" xfId="20"/>
    <cellStyle name="Accent3 2" xfId="21"/>
    <cellStyle name="Accent4 2" xfId="22"/>
    <cellStyle name="Accent5 2" xfId="23"/>
    <cellStyle name="Accent6 2" xfId="24"/>
    <cellStyle name="Akcent 1 2" xfId="25"/>
    <cellStyle name="Akcent 2 2" xfId="26"/>
    <cellStyle name="Akcent 3 2" xfId="27"/>
    <cellStyle name="Akcent 4 2" xfId="28"/>
    <cellStyle name="Akcent 5 2" xfId="29"/>
    <cellStyle name="Akcent 6 2" xfId="30"/>
    <cellStyle name="Bad 1" xfId="1382"/>
    <cellStyle name="Bad 2" xfId="31"/>
    <cellStyle name="Calculation 2" xfId="32"/>
    <cellStyle name="Check Cell 2" xfId="33"/>
    <cellStyle name="Comma 2" xfId="34"/>
    <cellStyle name="Comma 2 2" xfId="35"/>
    <cellStyle name="Comma 2 3" xfId="36"/>
    <cellStyle name="Comma 3" xfId="37"/>
    <cellStyle name="Comma 3 2" xfId="38"/>
    <cellStyle name="Comma 4" xfId="39"/>
    <cellStyle name="Comma 4 2" xfId="40"/>
    <cellStyle name="Comma 4 3" xfId="41"/>
    <cellStyle name="Comma 4 3 2" xfId="42"/>
    <cellStyle name="Comma 4 3 2 2" xfId="43"/>
    <cellStyle name="Comma 4 3 2 3" xfId="1383"/>
    <cellStyle name="Comma 4 3 3" xfId="44"/>
    <cellStyle name="Comma 4 3 4" xfId="45"/>
    <cellStyle name="Comma 4 3 5" xfId="1384"/>
    <cellStyle name="Comma 4 3 6" xfId="1385"/>
    <cellStyle name="Comma 4 4" xfId="46"/>
    <cellStyle name="Comma 4 4 2" xfId="47"/>
    <cellStyle name="Comma 4 4 3" xfId="1386"/>
    <cellStyle name="Comma 4 5" xfId="48"/>
    <cellStyle name="Comma 4 6" xfId="49"/>
    <cellStyle name="Comma 4 7" xfId="1387"/>
    <cellStyle name="Comma 4 8" xfId="1388"/>
    <cellStyle name="Comma 5" xfId="50"/>
    <cellStyle name="Comma 5 2" xfId="51"/>
    <cellStyle name="Comma 5 2 2" xfId="52"/>
    <cellStyle name="Comma 5 2 3" xfId="1389"/>
    <cellStyle name="Comma 5 3" xfId="53"/>
    <cellStyle name="Comma 5 4" xfId="54"/>
    <cellStyle name="Comma 5 5" xfId="1390"/>
    <cellStyle name="Comma 5 6" xfId="1391"/>
    <cellStyle name="Comma 6" xfId="55"/>
    <cellStyle name="Comma 6 2" xfId="56"/>
    <cellStyle name="Comma 6 2 2" xfId="57"/>
    <cellStyle name="Comma 6 2 2 2" xfId="58"/>
    <cellStyle name="Comma 6 2 2 3" xfId="1392"/>
    <cellStyle name="Comma 6 2 3" xfId="59"/>
    <cellStyle name="Comma 6 2 4" xfId="60"/>
    <cellStyle name="Comma 6 2 5" xfId="1393"/>
    <cellStyle name="Comma 6 2 6" xfId="1394"/>
    <cellStyle name="Comma 6 3" xfId="61"/>
    <cellStyle name="Comma 6 3 2" xfId="62"/>
    <cellStyle name="Comma 6 3 3" xfId="1395"/>
    <cellStyle name="Comma 6 4" xfId="63"/>
    <cellStyle name="Comma 6 5" xfId="64"/>
    <cellStyle name="Comma 6 6" xfId="1396"/>
    <cellStyle name="Comma 6 7" xfId="1397"/>
    <cellStyle name="Comma 7" xfId="65"/>
    <cellStyle name="Comma 7 2" xfId="66"/>
    <cellStyle name="Comma 7 2 2" xfId="67"/>
    <cellStyle name="Comma 7 2 3" xfId="1398"/>
    <cellStyle name="Comma 7 3" xfId="68"/>
    <cellStyle name="Comma 7 4" xfId="69"/>
    <cellStyle name="Comma 7 5" xfId="1399"/>
    <cellStyle name="Comma 7 6" xfId="1400"/>
    <cellStyle name="Comma 8" xfId="70"/>
    <cellStyle name="Comma 8 2" xfId="71"/>
    <cellStyle name="Comma 8 2 2" xfId="72"/>
    <cellStyle name="Comma 8 2 3" xfId="1401"/>
    <cellStyle name="Comma 8 3" xfId="73"/>
    <cellStyle name="Comma 8 4" xfId="74"/>
    <cellStyle name="Comma 8 5" xfId="1402"/>
    <cellStyle name="Comma 8 6" xfId="1403"/>
    <cellStyle name="Currency 2" xfId="75"/>
    <cellStyle name="Currency 2 2" xfId="76"/>
    <cellStyle name="Currency 2 2 2" xfId="77"/>
    <cellStyle name="Currency 2 2 2 2" xfId="78"/>
    <cellStyle name="Currency 2 2 3" xfId="79"/>
    <cellStyle name="Currency 2 2 3 2" xfId="80"/>
    <cellStyle name="Currency 2 2 4" xfId="81"/>
    <cellStyle name="Currency 2 3" xfId="82"/>
    <cellStyle name="Currency 2 3 2" xfId="83"/>
    <cellStyle name="Currency 2 3 2 2" xfId="84"/>
    <cellStyle name="Currency 2 4" xfId="85"/>
    <cellStyle name="Currency 2 4 2" xfId="86"/>
    <cellStyle name="Currency 2 4 2 2" xfId="87"/>
    <cellStyle name="Currency 2 4 2 3" xfId="1404"/>
    <cellStyle name="Currency 2 4 3" xfId="88"/>
    <cellStyle name="Currency 2 4 4" xfId="89"/>
    <cellStyle name="Currency 2 4 5" xfId="1405"/>
    <cellStyle name="Currency 2 4 6" xfId="1406"/>
    <cellStyle name="Currency 2 5" xfId="90"/>
    <cellStyle name="Currency 2 5 2" xfId="91"/>
    <cellStyle name="Currency 2 5 2 2" xfId="92"/>
    <cellStyle name="Currency 2 5 2 3" xfId="1407"/>
    <cellStyle name="Currency 2 5 3" xfId="93"/>
    <cellStyle name="Currency 2 5 4" xfId="94"/>
    <cellStyle name="Currency 2 5 5" xfId="1408"/>
    <cellStyle name="Currency 2 5 6" xfId="1409"/>
    <cellStyle name="Currency 3" xfId="95"/>
    <cellStyle name="Currency 3 2" xfId="96"/>
    <cellStyle name="Currency 3 2 2" xfId="97"/>
    <cellStyle name="Currency 3 2 2 2" xfId="98"/>
    <cellStyle name="Currency 3 2 3" xfId="99"/>
    <cellStyle name="Currency 3 3" xfId="100"/>
    <cellStyle name="Currency 4" xfId="101"/>
    <cellStyle name="Currency 4 2" xfId="102"/>
    <cellStyle name="Currency 4 2 2" xfId="103"/>
    <cellStyle name="Currency 4 3" xfId="104"/>
    <cellStyle name="Currency 4 3 2" xfId="105"/>
    <cellStyle name="Currency 5" xfId="106"/>
    <cellStyle name="Currency 5 2" xfId="107"/>
    <cellStyle name="Currency 5 2 2" xfId="108"/>
    <cellStyle name="Currency 5 2 3" xfId="1410"/>
    <cellStyle name="Currency 5 3" xfId="109"/>
    <cellStyle name="Currency 5 4" xfId="110"/>
    <cellStyle name="Currency 5 5" xfId="1411"/>
    <cellStyle name="Currency 5 6" xfId="1412"/>
    <cellStyle name="Currency 6" xfId="111"/>
    <cellStyle name="Currency 6 2" xfId="112"/>
    <cellStyle name="Currency 6 2 2" xfId="113"/>
    <cellStyle name="Currency 6 2 3" xfId="1413"/>
    <cellStyle name="Currency 6 3" xfId="114"/>
    <cellStyle name="Currency 6 4" xfId="115"/>
    <cellStyle name="Currency 6 5" xfId="1414"/>
    <cellStyle name="Currency 6 6" xfId="1415"/>
    <cellStyle name="Currency 7" xfId="116"/>
    <cellStyle name="Currency 7 2" xfId="117"/>
    <cellStyle name="Currency 7 2 2" xfId="118"/>
    <cellStyle name="Currency 7 2 3" xfId="1416"/>
    <cellStyle name="Currency 7 3" xfId="119"/>
    <cellStyle name="Currency 7 4" xfId="120"/>
    <cellStyle name="Currency 7 5" xfId="1417"/>
    <cellStyle name="Currency 7 6" xfId="1418"/>
    <cellStyle name="Dane wejściowe 2" xfId="121"/>
    <cellStyle name="Dane wejściowe 2 10" xfId="1419"/>
    <cellStyle name="Dane wejściowe 2 11" xfId="1420"/>
    <cellStyle name="Dane wejściowe 2 12" xfId="1421"/>
    <cellStyle name="Dane wejściowe 2 2" xfId="122"/>
    <cellStyle name="Dane wejściowe 2 2 10" xfId="123"/>
    <cellStyle name="Dane wejściowe 2 2 10 2" xfId="1422"/>
    <cellStyle name="Dane wejściowe 2 2 10 3" xfId="1423"/>
    <cellStyle name="Dane wejściowe 2 2 10 4" xfId="1424"/>
    <cellStyle name="Dane wejściowe 2 2 10 5" xfId="1425"/>
    <cellStyle name="Dane wejściowe 2 2 10 6" xfId="1426"/>
    <cellStyle name="Dane wejściowe 2 2 11" xfId="1427"/>
    <cellStyle name="Dane wejściowe 2 2 11 2" xfId="1428"/>
    <cellStyle name="Dane wejściowe 2 2 11 3" xfId="1429"/>
    <cellStyle name="Dane wejściowe 2 2 11 4" xfId="1430"/>
    <cellStyle name="Dane wejściowe 2 2 11 5" xfId="1431"/>
    <cellStyle name="Dane wejściowe 2 2 12" xfId="1432"/>
    <cellStyle name="Dane wejściowe 2 2 12 2" xfId="1433"/>
    <cellStyle name="Dane wejściowe 2 2 12 3" xfId="1434"/>
    <cellStyle name="Dane wejściowe 2 2 12 4" xfId="1435"/>
    <cellStyle name="Dane wejściowe 2 2 12 5" xfId="1436"/>
    <cellStyle name="Dane wejściowe 2 2 13" xfId="1437"/>
    <cellStyle name="Dane wejściowe 2 2 13 2" xfId="1438"/>
    <cellStyle name="Dane wejściowe 2 2 13 3" xfId="1439"/>
    <cellStyle name="Dane wejściowe 2 2 13 4" xfId="1440"/>
    <cellStyle name="Dane wejściowe 2 2 13 5" xfId="1441"/>
    <cellStyle name="Dane wejściowe 2 2 14" xfId="1442"/>
    <cellStyle name="Dane wejściowe 2 2 15" xfId="1443"/>
    <cellStyle name="Dane wejściowe 2 2 16" xfId="1444"/>
    <cellStyle name="Dane wejściowe 2 2 17" xfId="1445"/>
    <cellStyle name="Dane wejściowe 2 2 2" xfId="124"/>
    <cellStyle name="Dane wejściowe 2 2 2 10" xfId="1446"/>
    <cellStyle name="Dane wejściowe 2 2 2 11" xfId="1447"/>
    <cellStyle name="Dane wejściowe 2 2 2 12" xfId="1448"/>
    <cellStyle name="Dane wejściowe 2 2 2 13" xfId="1449"/>
    <cellStyle name="Dane wejściowe 2 2 2 14" xfId="1450"/>
    <cellStyle name="Dane wejściowe 2 2 2 2" xfId="125"/>
    <cellStyle name="Dane wejściowe 2 2 2 2 2" xfId="1451"/>
    <cellStyle name="Dane wejściowe 2 2 2 2 3" xfId="1452"/>
    <cellStyle name="Dane wejściowe 2 2 2 2 4" xfId="1453"/>
    <cellStyle name="Dane wejściowe 2 2 2 2 5" xfId="1454"/>
    <cellStyle name="Dane wejściowe 2 2 2 2 6" xfId="1455"/>
    <cellStyle name="Dane wejściowe 2 2 2 3" xfId="126"/>
    <cellStyle name="Dane wejściowe 2 2 2 3 2" xfId="1456"/>
    <cellStyle name="Dane wejściowe 2 2 2 3 3" xfId="1457"/>
    <cellStyle name="Dane wejściowe 2 2 2 3 4" xfId="1458"/>
    <cellStyle name="Dane wejściowe 2 2 2 3 5" xfId="1459"/>
    <cellStyle name="Dane wejściowe 2 2 2 3 6" xfId="1460"/>
    <cellStyle name="Dane wejściowe 2 2 2 4" xfId="127"/>
    <cellStyle name="Dane wejściowe 2 2 2 4 2" xfId="1461"/>
    <cellStyle name="Dane wejściowe 2 2 2 4 3" xfId="1462"/>
    <cellStyle name="Dane wejściowe 2 2 2 4 4" xfId="1463"/>
    <cellStyle name="Dane wejściowe 2 2 2 4 5" xfId="1464"/>
    <cellStyle name="Dane wejściowe 2 2 2 4 6" xfId="1465"/>
    <cellStyle name="Dane wejściowe 2 2 2 5" xfId="128"/>
    <cellStyle name="Dane wejściowe 2 2 2 5 2" xfId="1466"/>
    <cellStyle name="Dane wejściowe 2 2 2 5 3" xfId="1467"/>
    <cellStyle name="Dane wejściowe 2 2 2 5 4" xfId="1468"/>
    <cellStyle name="Dane wejściowe 2 2 2 5 5" xfId="1469"/>
    <cellStyle name="Dane wejściowe 2 2 2 5 6" xfId="1470"/>
    <cellStyle name="Dane wejściowe 2 2 2 6" xfId="129"/>
    <cellStyle name="Dane wejściowe 2 2 2 6 2" xfId="1471"/>
    <cellStyle name="Dane wejściowe 2 2 2 6 3" xfId="1472"/>
    <cellStyle name="Dane wejściowe 2 2 2 6 4" xfId="1473"/>
    <cellStyle name="Dane wejściowe 2 2 2 6 5" xfId="1474"/>
    <cellStyle name="Dane wejściowe 2 2 2 6 6" xfId="1475"/>
    <cellStyle name="Dane wejściowe 2 2 2 7" xfId="130"/>
    <cellStyle name="Dane wejściowe 2 2 2 7 2" xfId="1476"/>
    <cellStyle name="Dane wejściowe 2 2 2 7 3" xfId="1477"/>
    <cellStyle name="Dane wejściowe 2 2 2 7 4" xfId="1478"/>
    <cellStyle name="Dane wejściowe 2 2 2 7 5" xfId="1479"/>
    <cellStyle name="Dane wejściowe 2 2 2 7 6" xfId="1480"/>
    <cellStyle name="Dane wejściowe 2 2 2 8" xfId="131"/>
    <cellStyle name="Dane wejściowe 2 2 2 8 2" xfId="1481"/>
    <cellStyle name="Dane wejściowe 2 2 2 8 3" xfId="1482"/>
    <cellStyle name="Dane wejściowe 2 2 2 8 4" xfId="1483"/>
    <cellStyle name="Dane wejściowe 2 2 2 8 5" xfId="1484"/>
    <cellStyle name="Dane wejściowe 2 2 2 8 6" xfId="1485"/>
    <cellStyle name="Dane wejściowe 2 2 2 9" xfId="132"/>
    <cellStyle name="Dane wejściowe 2 2 2 9 2" xfId="1486"/>
    <cellStyle name="Dane wejściowe 2 2 2 9 3" xfId="1487"/>
    <cellStyle name="Dane wejściowe 2 2 2 9 4" xfId="1488"/>
    <cellStyle name="Dane wejściowe 2 2 2 9 5" xfId="1489"/>
    <cellStyle name="Dane wejściowe 2 2 2 9 6" xfId="1490"/>
    <cellStyle name="Dane wejściowe 2 2 3" xfId="133"/>
    <cellStyle name="Dane wejściowe 2 2 3 10" xfId="1491"/>
    <cellStyle name="Dane wejściowe 2 2 3 11" xfId="1492"/>
    <cellStyle name="Dane wejściowe 2 2 3 12" xfId="1493"/>
    <cellStyle name="Dane wejściowe 2 2 3 13" xfId="1494"/>
    <cellStyle name="Dane wejściowe 2 2 3 14" xfId="1495"/>
    <cellStyle name="Dane wejściowe 2 2 3 2" xfId="134"/>
    <cellStyle name="Dane wejściowe 2 2 3 2 2" xfId="1496"/>
    <cellStyle name="Dane wejściowe 2 2 3 2 3" xfId="1497"/>
    <cellStyle name="Dane wejściowe 2 2 3 2 4" xfId="1498"/>
    <cellStyle name="Dane wejściowe 2 2 3 2 5" xfId="1499"/>
    <cellStyle name="Dane wejściowe 2 2 3 2 6" xfId="1500"/>
    <cellStyle name="Dane wejściowe 2 2 3 3" xfId="135"/>
    <cellStyle name="Dane wejściowe 2 2 3 3 2" xfId="1501"/>
    <cellStyle name="Dane wejściowe 2 2 3 3 3" xfId="1502"/>
    <cellStyle name="Dane wejściowe 2 2 3 3 4" xfId="1503"/>
    <cellStyle name="Dane wejściowe 2 2 3 3 5" xfId="1504"/>
    <cellStyle name="Dane wejściowe 2 2 3 3 6" xfId="1505"/>
    <cellStyle name="Dane wejściowe 2 2 3 4" xfId="136"/>
    <cellStyle name="Dane wejściowe 2 2 3 4 2" xfId="1506"/>
    <cellStyle name="Dane wejściowe 2 2 3 4 3" xfId="1507"/>
    <cellStyle name="Dane wejściowe 2 2 3 4 4" xfId="1508"/>
    <cellStyle name="Dane wejściowe 2 2 3 4 5" xfId="1509"/>
    <cellStyle name="Dane wejściowe 2 2 3 4 6" xfId="1510"/>
    <cellStyle name="Dane wejściowe 2 2 3 5" xfId="137"/>
    <cellStyle name="Dane wejściowe 2 2 3 5 2" xfId="1511"/>
    <cellStyle name="Dane wejściowe 2 2 3 5 3" xfId="1512"/>
    <cellStyle name="Dane wejściowe 2 2 3 5 4" xfId="1513"/>
    <cellStyle name="Dane wejściowe 2 2 3 5 5" xfId="1514"/>
    <cellStyle name="Dane wejściowe 2 2 3 5 6" xfId="1515"/>
    <cellStyle name="Dane wejściowe 2 2 3 6" xfId="138"/>
    <cellStyle name="Dane wejściowe 2 2 3 6 2" xfId="1516"/>
    <cellStyle name="Dane wejściowe 2 2 3 6 3" xfId="1517"/>
    <cellStyle name="Dane wejściowe 2 2 3 6 4" xfId="1518"/>
    <cellStyle name="Dane wejściowe 2 2 3 6 5" xfId="1519"/>
    <cellStyle name="Dane wejściowe 2 2 3 6 6" xfId="1520"/>
    <cellStyle name="Dane wejściowe 2 2 3 7" xfId="139"/>
    <cellStyle name="Dane wejściowe 2 2 3 7 2" xfId="1521"/>
    <cellStyle name="Dane wejściowe 2 2 3 7 3" xfId="1522"/>
    <cellStyle name="Dane wejściowe 2 2 3 7 4" xfId="1523"/>
    <cellStyle name="Dane wejściowe 2 2 3 7 5" xfId="1524"/>
    <cellStyle name="Dane wejściowe 2 2 3 7 6" xfId="1525"/>
    <cellStyle name="Dane wejściowe 2 2 3 8" xfId="140"/>
    <cellStyle name="Dane wejściowe 2 2 3 8 2" xfId="1526"/>
    <cellStyle name="Dane wejściowe 2 2 3 8 3" xfId="1527"/>
    <cellStyle name="Dane wejściowe 2 2 3 8 4" xfId="1528"/>
    <cellStyle name="Dane wejściowe 2 2 3 8 5" xfId="1529"/>
    <cellStyle name="Dane wejściowe 2 2 3 8 6" xfId="1530"/>
    <cellStyle name="Dane wejściowe 2 2 3 9" xfId="141"/>
    <cellStyle name="Dane wejściowe 2 2 3 9 2" xfId="1531"/>
    <cellStyle name="Dane wejściowe 2 2 3 9 3" xfId="1532"/>
    <cellStyle name="Dane wejściowe 2 2 3 9 4" xfId="1533"/>
    <cellStyle name="Dane wejściowe 2 2 3 9 5" xfId="1534"/>
    <cellStyle name="Dane wejściowe 2 2 3 9 6" xfId="1535"/>
    <cellStyle name="Dane wejściowe 2 2 4" xfId="142"/>
    <cellStyle name="Dane wejściowe 2 2 4 10" xfId="1536"/>
    <cellStyle name="Dane wejściowe 2 2 4 11" xfId="1537"/>
    <cellStyle name="Dane wejściowe 2 2 4 12" xfId="1538"/>
    <cellStyle name="Dane wejściowe 2 2 4 13" xfId="1539"/>
    <cellStyle name="Dane wejściowe 2 2 4 14" xfId="1540"/>
    <cellStyle name="Dane wejściowe 2 2 4 2" xfId="143"/>
    <cellStyle name="Dane wejściowe 2 2 4 2 2" xfId="1541"/>
    <cellStyle name="Dane wejściowe 2 2 4 2 3" xfId="1542"/>
    <cellStyle name="Dane wejściowe 2 2 4 2 4" xfId="1543"/>
    <cellStyle name="Dane wejściowe 2 2 4 2 5" xfId="1544"/>
    <cellStyle name="Dane wejściowe 2 2 4 2 6" xfId="1545"/>
    <cellStyle name="Dane wejściowe 2 2 4 3" xfId="144"/>
    <cellStyle name="Dane wejściowe 2 2 4 3 2" xfId="1546"/>
    <cellStyle name="Dane wejściowe 2 2 4 3 3" xfId="1547"/>
    <cellStyle name="Dane wejściowe 2 2 4 3 4" xfId="1548"/>
    <cellStyle name="Dane wejściowe 2 2 4 3 5" xfId="1549"/>
    <cellStyle name="Dane wejściowe 2 2 4 3 6" xfId="1550"/>
    <cellStyle name="Dane wejściowe 2 2 4 4" xfId="145"/>
    <cellStyle name="Dane wejściowe 2 2 4 4 2" xfId="1551"/>
    <cellStyle name="Dane wejściowe 2 2 4 4 3" xfId="1552"/>
    <cellStyle name="Dane wejściowe 2 2 4 4 4" xfId="1553"/>
    <cellStyle name="Dane wejściowe 2 2 4 4 5" xfId="1554"/>
    <cellStyle name="Dane wejściowe 2 2 4 4 6" xfId="1555"/>
    <cellStyle name="Dane wejściowe 2 2 4 5" xfId="146"/>
    <cellStyle name="Dane wejściowe 2 2 4 5 2" xfId="1556"/>
    <cellStyle name="Dane wejściowe 2 2 4 5 3" xfId="1557"/>
    <cellStyle name="Dane wejściowe 2 2 4 5 4" xfId="1558"/>
    <cellStyle name="Dane wejściowe 2 2 4 5 5" xfId="1559"/>
    <cellStyle name="Dane wejściowe 2 2 4 5 6" xfId="1560"/>
    <cellStyle name="Dane wejściowe 2 2 4 6" xfId="147"/>
    <cellStyle name="Dane wejściowe 2 2 4 6 2" xfId="1561"/>
    <cellStyle name="Dane wejściowe 2 2 4 6 3" xfId="1562"/>
    <cellStyle name="Dane wejściowe 2 2 4 6 4" xfId="1563"/>
    <cellStyle name="Dane wejściowe 2 2 4 6 5" xfId="1564"/>
    <cellStyle name="Dane wejściowe 2 2 4 6 6" xfId="1565"/>
    <cellStyle name="Dane wejściowe 2 2 4 7" xfId="148"/>
    <cellStyle name="Dane wejściowe 2 2 4 7 2" xfId="1566"/>
    <cellStyle name="Dane wejściowe 2 2 4 7 3" xfId="1567"/>
    <cellStyle name="Dane wejściowe 2 2 4 7 4" xfId="1568"/>
    <cellStyle name="Dane wejściowe 2 2 4 7 5" xfId="1569"/>
    <cellStyle name="Dane wejściowe 2 2 4 7 6" xfId="1570"/>
    <cellStyle name="Dane wejściowe 2 2 4 8" xfId="149"/>
    <cellStyle name="Dane wejściowe 2 2 4 8 2" xfId="1571"/>
    <cellStyle name="Dane wejściowe 2 2 4 8 3" xfId="1572"/>
    <cellStyle name="Dane wejściowe 2 2 4 8 4" xfId="1573"/>
    <cellStyle name="Dane wejściowe 2 2 4 8 5" xfId="1574"/>
    <cellStyle name="Dane wejściowe 2 2 4 8 6" xfId="1575"/>
    <cellStyle name="Dane wejściowe 2 2 4 9" xfId="150"/>
    <cellStyle name="Dane wejściowe 2 2 4 9 2" xfId="1576"/>
    <cellStyle name="Dane wejściowe 2 2 4 9 3" xfId="1577"/>
    <cellStyle name="Dane wejściowe 2 2 4 9 4" xfId="1578"/>
    <cellStyle name="Dane wejściowe 2 2 4 9 5" xfId="1579"/>
    <cellStyle name="Dane wejściowe 2 2 4 9 6" xfId="1580"/>
    <cellStyle name="Dane wejściowe 2 2 5" xfId="151"/>
    <cellStyle name="Dane wejściowe 2 2 5 10" xfId="1581"/>
    <cellStyle name="Dane wejściowe 2 2 5 11" xfId="1582"/>
    <cellStyle name="Dane wejściowe 2 2 5 12" xfId="1583"/>
    <cellStyle name="Dane wejściowe 2 2 5 13" xfId="1584"/>
    <cellStyle name="Dane wejściowe 2 2 5 14" xfId="1585"/>
    <cellStyle name="Dane wejściowe 2 2 5 2" xfId="152"/>
    <cellStyle name="Dane wejściowe 2 2 5 2 2" xfId="1586"/>
    <cellStyle name="Dane wejściowe 2 2 5 2 3" xfId="1587"/>
    <cellStyle name="Dane wejściowe 2 2 5 2 4" xfId="1588"/>
    <cellStyle name="Dane wejściowe 2 2 5 2 5" xfId="1589"/>
    <cellStyle name="Dane wejściowe 2 2 5 2 6" xfId="1590"/>
    <cellStyle name="Dane wejściowe 2 2 5 3" xfId="153"/>
    <cellStyle name="Dane wejściowe 2 2 5 3 2" xfId="1591"/>
    <cellStyle name="Dane wejściowe 2 2 5 3 3" xfId="1592"/>
    <cellStyle name="Dane wejściowe 2 2 5 3 4" xfId="1593"/>
    <cellStyle name="Dane wejściowe 2 2 5 3 5" xfId="1594"/>
    <cellStyle name="Dane wejściowe 2 2 5 3 6" xfId="1595"/>
    <cellStyle name="Dane wejściowe 2 2 5 4" xfId="154"/>
    <cellStyle name="Dane wejściowe 2 2 5 4 2" xfId="1596"/>
    <cellStyle name="Dane wejściowe 2 2 5 4 3" xfId="1597"/>
    <cellStyle name="Dane wejściowe 2 2 5 4 4" xfId="1598"/>
    <cellStyle name="Dane wejściowe 2 2 5 4 5" xfId="1599"/>
    <cellStyle name="Dane wejściowe 2 2 5 4 6" xfId="1600"/>
    <cellStyle name="Dane wejściowe 2 2 5 5" xfId="155"/>
    <cellStyle name="Dane wejściowe 2 2 5 5 2" xfId="1601"/>
    <cellStyle name="Dane wejściowe 2 2 5 5 3" xfId="1602"/>
    <cellStyle name="Dane wejściowe 2 2 5 5 4" xfId="1603"/>
    <cellStyle name="Dane wejściowe 2 2 5 5 5" xfId="1604"/>
    <cellStyle name="Dane wejściowe 2 2 5 5 6" xfId="1605"/>
    <cellStyle name="Dane wejściowe 2 2 5 6" xfId="156"/>
    <cellStyle name="Dane wejściowe 2 2 5 6 2" xfId="1606"/>
    <cellStyle name="Dane wejściowe 2 2 5 6 3" xfId="1607"/>
    <cellStyle name="Dane wejściowe 2 2 5 6 4" xfId="1608"/>
    <cellStyle name="Dane wejściowe 2 2 5 6 5" xfId="1609"/>
    <cellStyle name="Dane wejściowe 2 2 5 6 6" xfId="1610"/>
    <cellStyle name="Dane wejściowe 2 2 5 7" xfId="157"/>
    <cellStyle name="Dane wejściowe 2 2 5 7 2" xfId="1611"/>
    <cellStyle name="Dane wejściowe 2 2 5 7 3" xfId="1612"/>
    <cellStyle name="Dane wejściowe 2 2 5 7 4" xfId="1613"/>
    <cellStyle name="Dane wejściowe 2 2 5 7 5" xfId="1614"/>
    <cellStyle name="Dane wejściowe 2 2 5 7 6" xfId="1615"/>
    <cellStyle name="Dane wejściowe 2 2 5 8" xfId="158"/>
    <cellStyle name="Dane wejściowe 2 2 5 8 2" xfId="1616"/>
    <cellStyle name="Dane wejściowe 2 2 5 8 3" xfId="1617"/>
    <cellStyle name="Dane wejściowe 2 2 5 8 4" xfId="1618"/>
    <cellStyle name="Dane wejściowe 2 2 5 8 5" xfId="1619"/>
    <cellStyle name="Dane wejściowe 2 2 5 8 6" xfId="1620"/>
    <cellStyle name="Dane wejściowe 2 2 5 9" xfId="159"/>
    <cellStyle name="Dane wejściowe 2 2 5 9 2" xfId="1621"/>
    <cellStyle name="Dane wejściowe 2 2 5 9 3" xfId="1622"/>
    <cellStyle name="Dane wejściowe 2 2 5 9 4" xfId="1623"/>
    <cellStyle name="Dane wejściowe 2 2 5 9 5" xfId="1624"/>
    <cellStyle name="Dane wejściowe 2 2 5 9 6" xfId="1625"/>
    <cellStyle name="Dane wejściowe 2 2 6" xfId="160"/>
    <cellStyle name="Dane wejściowe 2 2 6 2" xfId="1626"/>
    <cellStyle name="Dane wejściowe 2 2 6 3" xfId="1627"/>
    <cellStyle name="Dane wejściowe 2 2 6 4" xfId="1628"/>
    <cellStyle name="Dane wejściowe 2 2 6 5" xfId="1629"/>
    <cellStyle name="Dane wejściowe 2 2 6 6" xfId="1630"/>
    <cellStyle name="Dane wejściowe 2 2 7" xfId="161"/>
    <cellStyle name="Dane wejściowe 2 2 7 2" xfId="1631"/>
    <cellStyle name="Dane wejściowe 2 2 7 3" xfId="1632"/>
    <cellStyle name="Dane wejściowe 2 2 7 4" xfId="1633"/>
    <cellStyle name="Dane wejściowe 2 2 7 5" xfId="1634"/>
    <cellStyle name="Dane wejściowe 2 2 7 6" xfId="1635"/>
    <cellStyle name="Dane wejściowe 2 2 8" xfId="162"/>
    <cellStyle name="Dane wejściowe 2 2 8 2" xfId="1636"/>
    <cellStyle name="Dane wejściowe 2 2 8 3" xfId="1637"/>
    <cellStyle name="Dane wejściowe 2 2 8 4" xfId="1638"/>
    <cellStyle name="Dane wejściowe 2 2 8 5" xfId="1639"/>
    <cellStyle name="Dane wejściowe 2 2 8 6" xfId="1640"/>
    <cellStyle name="Dane wejściowe 2 2 9" xfId="163"/>
    <cellStyle name="Dane wejściowe 2 2 9 2" xfId="1641"/>
    <cellStyle name="Dane wejściowe 2 2 9 3" xfId="1642"/>
    <cellStyle name="Dane wejściowe 2 2 9 4" xfId="1643"/>
    <cellStyle name="Dane wejściowe 2 2 9 5" xfId="1644"/>
    <cellStyle name="Dane wejściowe 2 2 9 6" xfId="1645"/>
    <cellStyle name="Dane wejściowe 2 3" xfId="164"/>
    <cellStyle name="Dane wejściowe 2 3 10" xfId="1646"/>
    <cellStyle name="Dane wejściowe 2 3 10 2" xfId="1647"/>
    <cellStyle name="Dane wejściowe 2 3 10 3" xfId="1648"/>
    <cellStyle name="Dane wejściowe 2 3 10 4" xfId="1649"/>
    <cellStyle name="Dane wejściowe 2 3 10 5" xfId="1650"/>
    <cellStyle name="Dane wejściowe 2 3 11" xfId="1651"/>
    <cellStyle name="Dane wejściowe 2 3 11 2" xfId="1652"/>
    <cellStyle name="Dane wejściowe 2 3 11 3" xfId="1653"/>
    <cellStyle name="Dane wejściowe 2 3 11 4" xfId="1654"/>
    <cellStyle name="Dane wejściowe 2 3 11 5" xfId="1655"/>
    <cellStyle name="Dane wejściowe 2 3 12" xfId="1656"/>
    <cellStyle name="Dane wejściowe 2 3 13" xfId="1657"/>
    <cellStyle name="Dane wejściowe 2 3 14" xfId="1658"/>
    <cellStyle name="Dane wejściowe 2 3 15" xfId="1659"/>
    <cellStyle name="Dane wejściowe 2 3 2" xfId="165"/>
    <cellStyle name="Dane wejściowe 2 3 2 10" xfId="1660"/>
    <cellStyle name="Dane wejściowe 2 3 2 11" xfId="1661"/>
    <cellStyle name="Dane wejściowe 2 3 2 12" xfId="1662"/>
    <cellStyle name="Dane wejściowe 2 3 2 13" xfId="1663"/>
    <cellStyle name="Dane wejściowe 2 3 2 14" xfId="1664"/>
    <cellStyle name="Dane wejściowe 2 3 2 2" xfId="166"/>
    <cellStyle name="Dane wejściowe 2 3 2 2 2" xfId="1665"/>
    <cellStyle name="Dane wejściowe 2 3 2 2 3" xfId="1666"/>
    <cellStyle name="Dane wejściowe 2 3 2 2 4" xfId="1667"/>
    <cellStyle name="Dane wejściowe 2 3 2 2 5" xfId="1668"/>
    <cellStyle name="Dane wejściowe 2 3 2 2 6" xfId="1669"/>
    <cellStyle name="Dane wejściowe 2 3 2 3" xfId="167"/>
    <cellStyle name="Dane wejściowe 2 3 2 3 2" xfId="1670"/>
    <cellStyle name="Dane wejściowe 2 3 2 3 3" xfId="1671"/>
    <cellStyle name="Dane wejściowe 2 3 2 3 4" xfId="1672"/>
    <cellStyle name="Dane wejściowe 2 3 2 3 5" xfId="1673"/>
    <cellStyle name="Dane wejściowe 2 3 2 3 6" xfId="1674"/>
    <cellStyle name="Dane wejściowe 2 3 2 4" xfId="168"/>
    <cellStyle name="Dane wejściowe 2 3 2 4 2" xfId="1675"/>
    <cellStyle name="Dane wejściowe 2 3 2 4 3" xfId="1676"/>
    <cellStyle name="Dane wejściowe 2 3 2 4 4" xfId="1677"/>
    <cellStyle name="Dane wejściowe 2 3 2 4 5" xfId="1678"/>
    <cellStyle name="Dane wejściowe 2 3 2 4 6" xfId="1679"/>
    <cellStyle name="Dane wejściowe 2 3 2 5" xfId="169"/>
    <cellStyle name="Dane wejściowe 2 3 2 5 2" xfId="1680"/>
    <cellStyle name="Dane wejściowe 2 3 2 5 3" xfId="1681"/>
    <cellStyle name="Dane wejściowe 2 3 2 5 4" xfId="1682"/>
    <cellStyle name="Dane wejściowe 2 3 2 5 5" xfId="1683"/>
    <cellStyle name="Dane wejściowe 2 3 2 5 6" xfId="1684"/>
    <cellStyle name="Dane wejściowe 2 3 2 6" xfId="170"/>
    <cellStyle name="Dane wejściowe 2 3 2 6 2" xfId="1685"/>
    <cellStyle name="Dane wejściowe 2 3 2 6 3" xfId="1686"/>
    <cellStyle name="Dane wejściowe 2 3 2 6 4" xfId="1687"/>
    <cellStyle name="Dane wejściowe 2 3 2 6 5" xfId="1688"/>
    <cellStyle name="Dane wejściowe 2 3 2 6 6" xfId="1689"/>
    <cellStyle name="Dane wejściowe 2 3 2 7" xfId="171"/>
    <cellStyle name="Dane wejściowe 2 3 2 7 2" xfId="1690"/>
    <cellStyle name="Dane wejściowe 2 3 2 7 3" xfId="1691"/>
    <cellStyle name="Dane wejściowe 2 3 2 7 4" xfId="1692"/>
    <cellStyle name="Dane wejściowe 2 3 2 7 5" xfId="1693"/>
    <cellStyle name="Dane wejściowe 2 3 2 7 6" xfId="1694"/>
    <cellStyle name="Dane wejściowe 2 3 2 8" xfId="172"/>
    <cellStyle name="Dane wejściowe 2 3 2 8 2" xfId="1695"/>
    <cellStyle name="Dane wejściowe 2 3 2 8 3" xfId="1696"/>
    <cellStyle name="Dane wejściowe 2 3 2 8 4" xfId="1697"/>
    <cellStyle name="Dane wejściowe 2 3 2 8 5" xfId="1698"/>
    <cellStyle name="Dane wejściowe 2 3 2 8 6" xfId="1699"/>
    <cellStyle name="Dane wejściowe 2 3 2 9" xfId="173"/>
    <cellStyle name="Dane wejściowe 2 3 2 9 2" xfId="1700"/>
    <cellStyle name="Dane wejściowe 2 3 2 9 3" xfId="1701"/>
    <cellStyle name="Dane wejściowe 2 3 2 9 4" xfId="1702"/>
    <cellStyle name="Dane wejściowe 2 3 2 9 5" xfId="1703"/>
    <cellStyle name="Dane wejściowe 2 3 2 9 6" xfId="1704"/>
    <cellStyle name="Dane wejściowe 2 3 3" xfId="174"/>
    <cellStyle name="Dane wejściowe 2 3 3 10" xfId="1705"/>
    <cellStyle name="Dane wejściowe 2 3 3 11" xfId="1706"/>
    <cellStyle name="Dane wejściowe 2 3 3 12" xfId="1707"/>
    <cellStyle name="Dane wejściowe 2 3 3 13" xfId="1708"/>
    <cellStyle name="Dane wejściowe 2 3 3 14" xfId="1709"/>
    <cellStyle name="Dane wejściowe 2 3 3 2" xfId="175"/>
    <cellStyle name="Dane wejściowe 2 3 3 2 2" xfId="1710"/>
    <cellStyle name="Dane wejściowe 2 3 3 2 3" xfId="1711"/>
    <cellStyle name="Dane wejściowe 2 3 3 2 4" xfId="1712"/>
    <cellStyle name="Dane wejściowe 2 3 3 2 5" xfId="1713"/>
    <cellStyle name="Dane wejściowe 2 3 3 2 6" xfId="1714"/>
    <cellStyle name="Dane wejściowe 2 3 3 3" xfId="176"/>
    <cellStyle name="Dane wejściowe 2 3 3 3 2" xfId="1715"/>
    <cellStyle name="Dane wejściowe 2 3 3 3 3" xfId="1716"/>
    <cellStyle name="Dane wejściowe 2 3 3 3 4" xfId="1717"/>
    <cellStyle name="Dane wejściowe 2 3 3 3 5" xfId="1718"/>
    <cellStyle name="Dane wejściowe 2 3 3 3 6" xfId="1719"/>
    <cellStyle name="Dane wejściowe 2 3 3 4" xfId="177"/>
    <cellStyle name="Dane wejściowe 2 3 3 4 2" xfId="1720"/>
    <cellStyle name="Dane wejściowe 2 3 3 4 3" xfId="1721"/>
    <cellStyle name="Dane wejściowe 2 3 3 4 4" xfId="1722"/>
    <cellStyle name="Dane wejściowe 2 3 3 4 5" xfId="1723"/>
    <cellStyle name="Dane wejściowe 2 3 3 4 6" xfId="1724"/>
    <cellStyle name="Dane wejściowe 2 3 3 5" xfId="178"/>
    <cellStyle name="Dane wejściowe 2 3 3 5 2" xfId="1725"/>
    <cellStyle name="Dane wejściowe 2 3 3 5 3" xfId="1726"/>
    <cellStyle name="Dane wejściowe 2 3 3 5 4" xfId="1727"/>
    <cellStyle name="Dane wejściowe 2 3 3 5 5" xfId="1728"/>
    <cellStyle name="Dane wejściowe 2 3 3 5 6" xfId="1729"/>
    <cellStyle name="Dane wejściowe 2 3 3 6" xfId="179"/>
    <cellStyle name="Dane wejściowe 2 3 3 6 2" xfId="1730"/>
    <cellStyle name="Dane wejściowe 2 3 3 6 3" xfId="1731"/>
    <cellStyle name="Dane wejściowe 2 3 3 6 4" xfId="1732"/>
    <cellStyle name="Dane wejściowe 2 3 3 6 5" xfId="1733"/>
    <cellStyle name="Dane wejściowe 2 3 3 6 6" xfId="1734"/>
    <cellStyle name="Dane wejściowe 2 3 3 7" xfId="180"/>
    <cellStyle name="Dane wejściowe 2 3 3 7 2" xfId="1735"/>
    <cellStyle name="Dane wejściowe 2 3 3 7 3" xfId="1736"/>
    <cellStyle name="Dane wejściowe 2 3 3 7 4" xfId="1737"/>
    <cellStyle name="Dane wejściowe 2 3 3 7 5" xfId="1738"/>
    <cellStyle name="Dane wejściowe 2 3 3 7 6" xfId="1739"/>
    <cellStyle name="Dane wejściowe 2 3 3 8" xfId="181"/>
    <cellStyle name="Dane wejściowe 2 3 3 8 2" xfId="1740"/>
    <cellStyle name="Dane wejściowe 2 3 3 8 3" xfId="1741"/>
    <cellStyle name="Dane wejściowe 2 3 3 8 4" xfId="1742"/>
    <cellStyle name="Dane wejściowe 2 3 3 8 5" xfId="1743"/>
    <cellStyle name="Dane wejściowe 2 3 3 8 6" xfId="1744"/>
    <cellStyle name="Dane wejściowe 2 3 3 9" xfId="182"/>
    <cellStyle name="Dane wejściowe 2 3 3 9 2" xfId="1745"/>
    <cellStyle name="Dane wejściowe 2 3 3 9 3" xfId="1746"/>
    <cellStyle name="Dane wejściowe 2 3 3 9 4" xfId="1747"/>
    <cellStyle name="Dane wejściowe 2 3 3 9 5" xfId="1748"/>
    <cellStyle name="Dane wejściowe 2 3 3 9 6" xfId="1749"/>
    <cellStyle name="Dane wejściowe 2 3 4" xfId="183"/>
    <cellStyle name="Dane wejściowe 2 3 4 2" xfId="1750"/>
    <cellStyle name="Dane wejściowe 2 3 4 3" xfId="1751"/>
    <cellStyle name="Dane wejściowe 2 3 4 4" xfId="1752"/>
    <cellStyle name="Dane wejściowe 2 3 4 5" xfId="1753"/>
    <cellStyle name="Dane wejściowe 2 3 4 6" xfId="1754"/>
    <cellStyle name="Dane wejściowe 2 3 5" xfId="184"/>
    <cellStyle name="Dane wejściowe 2 3 5 2" xfId="1755"/>
    <cellStyle name="Dane wejściowe 2 3 5 3" xfId="1756"/>
    <cellStyle name="Dane wejściowe 2 3 5 4" xfId="1757"/>
    <cellStyle name="Dane wejściowe 2 3 5 5" xfId="1758"/>
    <cellStyle name="Dane wejściowe 2 3 5 6" xfId="1759"/>
    <cellStyle name="Dane wejściowe 2 3 6" xfId="185"/>
    <cellStyle name="Dane wejściowe 2 3 6 2" xfId="1760"/>
    <cellStyle name="Dane wejściowe 2 3 6 3" xfId="1761"/>
    <cellStyle name="Dane wejściowe 2 3 6 4" xfId="1762"/>
    <cellStyle name="Dane wejściowe 2 3 6 5" xfId="1763"/>
    <cellStyle name="Dane wejściowe 2 3 6 6" xfId="1764"/>
    <cellStyle name="Dane wejściowe 2 3 7" xfId="186"/>
    <cellStyle name="Dane wejściowe 2 3 7 2" xfId="1765"/>
    <cellStyle name="Dane wejściowe 2 3 7 3" xfId="1766"/>
    <cellStyle name="Dane wejściowe 2 3 7 4" xfId="1767"/>
    <cellStyle name="Dane wejściowe 2 3 7 5" xfId="1768"/>
    <cellStyle name="Dane wejściowe 2 3 7 6" xfId="1769"/>
    <cellStyle name="Dane wejściowe 2 3 8" xfId="187"/>
    <cellStyle name="Dane wejściowe 2 3 8 2" xfId="1770"/>
    <cellStyle name="Dane wejściowe 2 3 8 3" xfId="1771"/>
    <cellStyle name="Dane wejściowe 2 3 8 4" xfId="1772"/>
    <cellStyle name="Dane wejściowe 2 3 8 5" xfId="1773"/>
    <cellStyle name="Dane wejściowe 2 3 8 6" xfId="1774"/>
    <cellStyle name="Dane wejściowe 2 3 9" xfId="1775"/>
    <cellStyle name="Dane wejściowe 2 3 9 2" xfId="1776"/>
    <cellStyle name="Dane wejściowe 2 3 9 3" xfId="1777"/>
    <cellStyle name="Dane wejściowe 2 3 9 4" xfId="1778"/>
    <cellStyle name="Dane wejściowe 2 3 9 5" xfId="1779"/>
    <cellStyle name="Dane wejściowe 2 4" xfId="188"/>
    <cellStyle name="Dane wejściowe 2 4 10" xfId="1780"/>
    <cellStyle name="Dane wejściowe 2 4 11" xfId="1781"/>
    <cellStyle name="Dane wejściowe 2 4 12" xfId="1782"/>
    <cellStyle name="Dane wejściowe 2 4 13" xfId="1783"/>
    <cellStyle name="Dane wejściowe 2 4 14" xfId="1784"/>
    <cellStyle name="Dane wejściowe 2 4 2" xfId="189"/>
    <cellStyle name="Dane wejściowe 2 4 2 2" xfId="1785"/>
    <cellStyle name="Dane wejściowe 2 4 2 3" xfId="1786"/>
    <cellStyle name="Dane wejściowe 2 4 2 4" xfId="1787"/>
    <cellStyle name="Dane wejściowe 2 4 2 5" xfId="1788"/>
    <cellStyle name="Dane wejściowe 2 4 2 6" xfId="1789"/>
    <cellStyle name="Dane wejściowe 2 4 3" xfId="190"/>
    <cellStyle name="Dane wejściowe 2 4 3 2" xfId="1790"/>
    <cellStyle name="Dane wejściowe 2 4 3 3" xfId="1791"/>
    <cellStyle name="Dane wejściowe 2 4 3 4" xfId="1792"/>
    <cellStyle name="Dane wejściowe 2 4 3 5" xfId="1793"/>
    <cellStyle name="Dane wejściowe 2 4 3 6" xfId="1794"/>
    <cellStyle name="Dane wejściowe 2 4 4" xfId="191"/>
    <cellStyle name="Dane wejściowe 2 4 4 2" xfId="1795"/>
    <cellStyle name="Dane wejściowe 2 4 4 3" xfId="1796"/>
    <cellStyle name="Dane wejściowe 2 4 4 4" xfId="1797"/>
    <cellStyle name="Dane wejściowe 2 4 4 5" xfId="1798"/>
    <cellStyle name="Dane wejściowe 2 4 4 6" xfId="1799"/>
    <cellStyle name="Dane wejściowe 2 4 5" xfId="192"/>
    <cellStyle name="Dane wejściowe 2 4 5 2" xfId="1800"/>
    <cellStyle name="Dane wejściowe 2 4 5 3" xfId="1801"/>
    <cellStyle name="Dane wejściowe 2 4 5 4" xfId="1802"/>
    <cellStyle name="Dane wejściowe 2 4 5 5" xfId="1803"/>
    <cellStyle name="Dane wejściowe 2 4 5 6" xfId="1804"/>
    <cellStyle name="Dane wejściowe 2 4 6" xfId="193"/>
    <cellStyle name="Dane wejściowe 2 4 6 2" xfId="1805"/>
    <cellStyle name="Dane wejściowe 2 4 6 3" xfId="1806"/>
    <cellStyle name="Dane wejściowe 2 4 6 4" xfId="1807"/>
    <cellStyle name="Dane wejściowe 2 4 6 5" xfId="1808"/>
    <cellStyle name="Dane wejściowe 2 4 6 6" xfId="1809"/>
    <cellStyle name="Dane wejściowe 2 4 7" xfId="194"/>
    <cellStyle name="Dane wejściowe 2 4 7 2" xfId="1810"/>
    <cellStyle name="Dane wejściowe 2 4 7 3" xfId="1811"/>
    <cellStyle name="Dane wejściowe 2 4 7 4" xfId="1812"/>
    <cellStyle name="Dane wejściowe 2 4 7 5" xfId="1813"/>
    <cellStyle name="Dane wejściowe 2 4 7 6" xfId="1814"/>
    <cellStyle name="Dane wejściowe 2 4 8" xfId="195"/>
    <cellStyle name="Dane wejściowe 2 4 8 2" xfId="1815"/>
    <cellStyle name="Dane wejściowe 2 4 8 3" xfId="1816"/>
    <cellStyle name="Dane wejściowe 2 4 8 4" xfId="1817"/>
    <cellStyle name="Dane wejściowe 2 4 8 5" xfId="1818"/>
    <cellStyle name="Dane wejściowe 2 4 8 6" xfId="1819"/>
    <cellStyle name="Dane wejściowe 2 4 9" xfId="196"/>
    <cellStyle name="Dane wejściowe 2 4 9 2" xfId="1820"/>
    <cellStyle name="Dane wejściowe 2 4 9 3" xfId="1821"/>
    <cellStyle name="Dane wejściowe 2 4 9 4" xfId="1822"/>
    <cellStyle name="Dane wejściowe 2 4 9 5" xfId="1823"/>
    <cellStyle name="Dane wejściowe 2 4 9 6" xfId="1824"/>
    <cellStyle name="Dane wejściowe 2 5" xfId="197"/>
    <cellStyle name="Dane wejściowe 2 5 10" xfId="1825"/>
    <cellStyle name="Dane wejściowe 2 5 11" xfId="1826"/>
    <cellStyle name="Dane wejściowe 2 5 12" xfId="1827"/>
    <cellStyle name="Dane wejściowe 2 5 13" xfId="1828"/>
    <cellStyle name="Dane wejściowe 2 5 14" xfId="1829"/>
    <cellStyle name="Dane wejściowe 2 5 2" xfId="198"/>
    <cellStyle name="Dane wejściowe 2 5 2 2" xfId="1830"/>
    <cellStyle name="Dane wejściowe 2 5 2 3" xfId="1831"/>
    <cellStyle name="Dane wejściowe 2 5 2 4" xfId="1832"/>
    <cellStyle name="Dane wejściowe 2 5 2 5" xfId="1833"/>
    <cellStyle name="Dane wejściowe 2 5 2 6" xfId="1834"/>
    <cellStyle name="Dane wejściowe 2 5 3" xfId="199"/>
    <cellStyle name="Dane wejściowe 2 5 3 2" xfId="1835"/>
    <cellStyle name="Dane wejściowe 2 5 3 3" xfId="1836"/>
    <cellStyle name="Dane wejściowe 2 5 3 4" xfId="1837"/>
    <cellStyle name="Dane wejściowe 2 5 3 5" xfId="1838"/>
    <cellStyle name="Dane wejściowe 2 5 3 6" xfId="1839"/>
    <cellStyle name="Dane wejściowe 2 5 4" xfId="200"/>
    <cellStyle name="Dane wejściowe 2 5 4 2" xfId="1840"/>
    <cellStyle name="Dane wejściowe 2 5 4 3" xfId="1841"/>
    <cellStyle name="Dane wejściowe 2 5 4 4" xfId="1842"/>
    <cellStyle name="Dane wejściowe 2 5 4 5" xfId="1843"/>
    <cellStyle name="Dane wejściowe 2 5 4 6" xfId="1844"/>
    <cellStyle name="Dane wejściowe 2 5 5" xfId="201"/>
    <cellStyle name="Dane wejściowe 2 5 5 2" xfId="1845"/>
    <cellStyle name="Dane wejściowe 2 5 5 3" xfId="1846"/>
    <cellStyle name="Dane wejściowe 2 5 5 4" xfId="1847"/>
    <cellStyle name="Dane wejściowe 2 5 5 5" xfId="1848"/>
    <cellStyle name="Dane wejściowe 2 5 5 6" xfId="1849"/>
    <cellStyle name="Dane wejściowe 2 5 6" xfId="202"/>
    <cellStyle name="Dane wejściowe 2 5 6 2" xfId="1850"/>
    <cellStyle name="Dane wejściowe 2 5 6 3" xfId="1851"/>
    <cellStyle name="Dane wejściowe 2 5 6 4" xfId="1852"/>
    <cellStyle name="Dane wejściowe 2 5 6 5" xfId="1853"/>
    <cellStyle name="Dane wejściowe 2 5 6 6" xfId="1854"/>
    <cellStyle name="Dane wejściowe 2 5 7" xfId="203"/>
    <cellStyle name="Dane wejściowe 2 5 7 2" xfId="1855"/>
    <cellStyle name="Dane wejściowe 2 5 7 3" xfId="1856"/>
    <cellStyle name="Dane wejściowe 2 5 7 4" xfId="1857"/>
    <cellStyle name="Dane wejściowe 2 5 7 5" xfId="1858"/>
    <cellStyle name="Dane wejściowe 2 5 7 6" xfId="1859"/>
    <cellStyle name="Dane wejściowe 2 5 8" xfId="204"/>
    <cellStyle name="Dane wejściowe 2 5 8 2" xfId="1860"/>
    <cellStyle name="Dane wejściowe 2 5 8 3" xfId="1861"/>
    <cellStyle name="Dane wejściowe 2 5 8 4" xfId="1862"/>
    <cellStyle name="Dane wejściowe 2 5 8 5" xfId="1863"/>
    <cellStyle name="Dane wejściowe 2 5 8 6" xfId="1864"/>
    <cellStyle name="Dane wejściowe 2 5 9" xfId="205"/>
    <cellStyle name="Dane wejściowe 2 5 9 2" xfId="1865"/>
    <cellStyle name="Dane wejściowe 2 5 9 3" xfId="1866"/>
    <cellStyle name="Dane wejściowe 2 5 9 4" xfId="1867"/>
    <cellStyle name="Dane wejściowe 2 5 9 5" xfId="1868"/>
    <cellStyle name="Dane wejściowe 2 5 9 6" xfId="1869"/>
    <cellStyle name="Dane wejściowe 2 6" xfId="206"/>
    <cellStyle name="Dane wejściowe 2 6 10" xfId="1870"/>
    <cellStyle name="Dane wejściowe 2 6 11" xfId="1871"/>
    <cellStyle name="Dane wejściowe 2 6 12" xfId="1872"/>
    <cellStyle name="Dane wejściowe 2 6 13" xfId="1873"/>
    <cellStyle name="Dane wejściowe 2 6 14" xfId="1874"/>
    <cellStyle name="Dane wejściowe 2 6 2" xfId="207"/>
    <cellStyle name="Dane wejściowe 2 6 2 2" xfId="1875"/>
    <cellStyle name="Dane wejściowe 2 6 2 3" xfId="1876"/>
    <cellStyle name="Dane wejściowe 2 6 2 4" xfId="1877"/>
    <cellStyle name="Dane wejściowe 2 6 2 5" xfId="1878"/>
    <cellStyle name="Dane wejściowe 2 6 2 6" xfId="1879"/>
    <cellStyle name="Dane wejściowe 2 6 3" xfId="208"/>
    <cellStyle name="Dane wejściowe 2 6 3 2" xfId="1880"/>
    <cellStyle name="Dane wejściowe 2 6 3 3" xfId="1881"/>
    <cellStyle name="Dane wejściowe 2 6 3 4" xfId="1882"/>
    <cellStyle name="Dane wejściowe 2 6 3 5" xfId="1883"/>
    <cellStyle name="Dane wejściowe 2 6 3 6" xfId="1884"/>
    <cellStyle name="Dane wejściowe 2 6 4" xfId="209"/>
    <cellStyle name="Dane wejściowe 2 6 4 2" xfId="1885"/>
    <cellStyle name="Dane wejściowe 2 6 4 3" xfId="1886"/>
    <cellStyle name="Dane wejściowe 2 6 4 4" xfId="1887"/>
    <cellStyle name="Dane wejściowe 2 6 4 5" xfId="1888"/>
    <cellStyle name="Dane wejściowe 2 6 4 6" xfId="1889"/>
    <cellStyle name="Dane wejściowe 2 6 5" xfId="210"/>
    <cellStyle name="Dane wejściowe 2 6 5 2" xfId="1890"/>
    <cellStyle name="Dane wejściowe 2 6 5 3" xfId="1891"/>
    <cellStyle name="Dane wejściowe 2 6 5 4" xfId="1892"/>
    <cellStyle name="Dane wejściowe 2 6 5 5" xfId="1893"/>
    <cellStyle name="Dane wejściowe 2 6 5 6" xfId="1894"/>
    <cellStyle name="Dane wejściowe 2 6 6" xfId="211"/>
    <cellStyle name="Dane wejściowe 2 6 6 2" xfId="1895"/>
    <cellStyle name="Dane wejściowe 2 6 6 3" xfId="1896"/>
    <cellStyle name="Dane wejściowe 2 6 6 4" xfId="1897"/>
    <cellStyle name="Dane wejściowe 2 6 6 5" xfId="1898"/>
    <cellStyle name="Dane wejściowe 2 6 6 6" xfId="1899"/>
    <cellStyle name="Dane wejściowe 2 6 7" xfId="212"/>
    <cellStyle name="Dane wejściowe 2 6 7 2" xfId="1900"/>
    <cellStyle name="Dane wejściowe 2 6 7 3" xfId="1901"/>
    <cellStyle name="Dane wejściowe 2 6 7 4" xfId="1902"/>
    <cellStyle name="Dane wejściowe 2 6 7 5" xfId="1903"/>
    <cellStyle name="Dane wejściowe 2 6 7 6" xfId="1904"/>
    <cellStyle name="Dane wejściowe 2 6 8" xfId="213"/>
    <cellStyle name="Dane wejściowe 2 6 8 2" xfId="1905"/>
    <cellStyle name="Dane wejściowe 2 6 8 3" xfId="1906"/>
    <cellStyle name="Dane wejściowe 2 6 8 4" xfId="1907"/>
    <cellStyle name="Dane wejściowe 2 6 8 5" xfId="1908"/>
    <cellStyle name="Dane wejściowe 2 6 8 6" xfId="1909"/>
    <cellStyle name="Dane wejściowe 2 6 9" xfId="214"/>
    <cellStyle name="Dane wejściowe 2 6 9 2" xfId="1910"/>
    <cellStyle name="Dane wejściowe 2 6 9 3" xfId="1911"/>
    <cellStyle name="Dane wejściowe 2 6 9 4" xfId="1912"/>
    <cellStyle name="Dane wejściowe 2 6 9 5" xfId="1913"/>
    <cellStyle name="Dane wejściowe 2 6 9 6" xfId="1914"/>
    <cellStyle name="Dane wejściowe 2 7" xfId="215"/>
    <cellStyle name="Dane wejściowe 2 7 2" xfId="1915"/>
    <cellStyle name="Dane wejściowe 2 7 3" xfId="1916"/>
    <cellStyle name="Dane wejściowe 2 7 4" xfId="1917"/>
    <cellStyle name="Dane wejściowe 2 7 5" xfId="1918"/>
    <cellStyle name="Dane wejściowe 2 7 6" xfId="1919"/>
    <cellStyle name="Dane wejściowe 2 8" xfId="1920"/>
    <cellStyle name="Dane wejściowe 2 8 2" xfId="1921"/>
    <cellStyle name="Dane wejściowe 2 8 3" xfId="1922"/>
    <cellStyle name="Dane wejściowe 2 8 4" xfId="1923"/>
    <cellStyle name="Dane wejściowe 2 8 5" xfId="1924"/>
    <cellStyle name="Dane wejściowe 2 9" xfId="1925"/>
    <cellStyle name="Dane wejściowe 2 9 2" xfId="1926"/>
    <cellStyle name="Dane wejściowe 2 9 3" xfId="1927"/>
    <cellStyle name="Dane wejściowe 2 9 4" xfId="1928"/>
    <cellStyle name="Dane wejściowe 2 9 5" xfId="1929"/>
    <cellStyle name="Dane wyjściowe 2" xfId="216"/>
    <cellStyle name="Dane wyjściowe 2 10" xfId="1930"/>
    <cellStyle name="Dane wyjściowe 2 10 2" xfId="1931"/>
    <cellStyle name="Dane wyjściowe 2 10 3" xfId="1932"/>
    <cellStyle name="Dane wyjściowe 2 10 4" xfId="1933"/>
    <cellStyle name="Dane wyjściowe 2 10 5" xfId="1934"/>
    <cellStyle name="Dane wyjściowe 2 11" xfId="1935"/>
    <cellStyle name="Dane wyjściowe 2 12" xfId="1936"/>
    <cellStyle name="Dane wyjściowe 2 13" xfId="1937"/>
    <cellStyle name="Dane wyjściowe 2 2" xfId="217"/>
    <cellStyle name="Dane wyjściowe 2 2 10" xfId="218"/>
    <cellStyle name="Dane wyjściowe 2 2 10 2" xfId="1938"/>
    <cellStyle name="Dane wyjściowe 2 2 10 3" xfId="1939"/>
    <cellStyle name="Dane wyjściowe 2 2 10 4" xfId="1940"/>
    <cellStyle name="Dane wyjściowe 2 2 10 5" xfId="1941"/>
    <cellStyle name="Dane wyjściowe 2 2 10 6" xfId="1942"/>
    <cellStyle name="Dane wyjściowe 2 2 11" xfId="1943"/>
    <cellStyle name="Dane wyjściowe 2 2 11 2" xfId="1944"/>
    <cellStyle name="Dane wyjściowe 2 2 11 3" xfId="1945"/>
    <cellStyle name="Dane wyjściowe 2 2 11 4" xfId="1946"/>
    <cellStyle name="Dane wyjściowe 2 2 11 5" xfId="1947"/>
    <cellStyle name="Dane wyjściowe 2 2 12" xfId="1948"/>
    <cellStyle name="Dane wyjściowe 2 2 12 2" xfId="1949"/>
    <cellStyle name="Dane wyjściowe 2 2 12 3" xfId="1950"/>
    <cellStyle name="Dane wyjściowe 2 2 12 4" xfId="1951"/>
    <cellStyle name="Dane wyjściowe 2 2 12 5" xfId="1952"/>
    <cellStyle name="Dane wyjściowe 2 2 13" xfId="1953"/>
    <cellStyle name="Dane wyjściowe 2 2 13 2" xfId="1954"/>
    <cellStyle name="Dane wyjściowe 2 2 13 3" xfId="1955"/>
    <cellStyle name="Dane wyjściowe 2 2 13 4" xfId="1956"/>
    <cellStyle name="Dane wyjściowe 2 2 13 5" xfId="1957"/>
    <cellStyle name="Dane wyjściowe 2 2 14" xfId="1958"/>
    <cellStyle name="Dane wyjściowe 2 2 15" xfId="1959"/>
    <cellStyle name="Dane wyjściowe 2 2 16" xfId="1960"/>
    <cellStyle name="Dane wyjściowe 2 2 17" xfId="1961"/>
    <cellStyle name="Dane wyjściowe 2 2 2" xfId="219"/>
    <cellStyle name="Dane wyjściowe 2 2 2 10" xfId="1962"/>
    <cellStyle name="Dane wyjściowe 2 2 2 11" xfId="1963"/>
    <cellStyle name="Dane wyjściowe 2 2 2 12" xfId="1964"/>
    <cellStyle name="Dane wyjściowe 2 2 2 13" xfId="1965"/>
    <cellStyle name="Dane wyjściowe 2 2 2 14" xfId="1966"/>
    <cellStyle name="Dane wyjściowe 2 2 2 2" xfId="220"/>
    <cellStyle name="Dane wyjściowe 2 2 2 2 2" xfId="1967"/>
    <cellStyle name="Dane wyjściowe 2 2 2 2 3" xfId="1968"/>
    <cellStyle name="Dane wyjściowe 2 2 2 2 4" xfId="1969"/>
    <cellStyle name="Dane wyjściowe 2 2 2 2 5" xfId="1970"/>
    <cellStyle name="Dane wyjściowe 2 2 2 2 6" xfId="1971"/>
    <cellStyle name="Dane wyjściowe 2 2 2 3" xfId="221"/>
    <cellStyle name="Dane wyjściowe 2 2 2 3 2" xfId="1972"/>
    <cellStyle name="Dane wyjściowe 2 2 2 3 3" xfId="1973"/>
    <cellStyle name="Dane wyjściowe 2 2 2 3 4" xfId="1974"/>
    <cellStyle name="Dane wyjściowe 2 2 2 3 5" xfId="1975"/>
    <cellStyle name="Dane wyjściowe 2 2 2 3 6" xfId="1976"/>
    <cellStyle name="Dane wyjściowe 2 2 2 4" xfId="222"/>
    <cellStyle name="Dane wyjściowe 2 2 2 4 2" xfId="1977"/>
    <cellStyle name="Dane wyjściowe 2 2 2 4 3" xfId="1978"/>
    <cellStyle name="Dane wyjściowe 2 2 2 4 4" xfId="1979"/>
    <cellStyle name="Dane wyjściowe 2 2 2 4 5" xfId="1980"/>
    <cellStyle name="Dane wyjściowe 2 2 2 4 6" xfId="1981"/>
    <cellStyle name="Dane wyjściowe 2 2 2 5" xfId="223"/>
    <cellStyle name="Dane wyjściowe 2 2 2 5 2" xfId="1982"/>
    <cellStyle name="Dane wyjściowe 2 2 2 5 3" xfId="1983"/>
    <cellStyle name="Dane wyjściowe 2 2 2 5 4" xfId="1984"/>
    <cellStyle name="Dane wyjściowe 2 2 2 5 5" xfId="1985"/>
    <cellStyle name="Dane wyjściowe 2 2 2 5 6" xfId="1986"/>
    <cellStyle name="Dane wyjściowe 2 2 2 6" xfId="224"/>
    <cellStyle name="Dane wyjściowe 2 2 2 6 2" xfId="1987"/>
    <cellStyle name="Dane wyjściowe 2 2 2 6 3" xfId="1988"/>
    <cellStyle name="Dane wyjściowe 2 2 2 6 4" xfId="1989"/>
    <cellStyle name="Dane wyjściowe 2 2 2 6 5" xfId="1990"/>
    <cellStyle name="Dane wyjściowe 2 2 2 6 6" xfId="1991"/>
    <cellStyle name="Dane wyjściowe 2 2 2 7" xfId="225"/>
    <cellStyle name="Dane wyjściowe 2 2 2 7 2" xfId="1992"/>
    <cellStyle name="Dane wyjściowe 2 2 2 7 3" xfId="1993"/>
    <cellStyle name="Dane wyjściowe 2 2 2 7 4" xfId="1994"/>
    <cellStyle name="Dane wyjściowe 2 2 2 7 5" xfId="1995"/>
    <cellStyle name="Dane wyjściowe 2 2 2 7 6" xfId="1996"/>
    <cellStyle name="Dane wyjściowe 2 2 2 8" xfId="226"/>
    <cellStyle name="Dane wyjściowe 2 2 2 8 2" xfId="1997"/>
    <cellStyle name="Dane wyjściowe 2 2 2 8 3" xfId="1998"/>
    <cellStyle name="Dane wyjściowe 2 2 2 8 4" xfId="1999"/>
    <cellStyle name="Dane wyjściowe 2 2 2 8 5" xfId="2000"/>
    <cellStyle name="Dane wyjściowe 2 2 2 8 6" xfId="2001"/>
    <cellStyle name="Dane wyjściowe 2 2 2 9" xfId="227"/>
    <cellStyle name="Dane wyjściowe 2 2 2 9 2" xfId="2002"/>
    <cellStyle name="Dane wyjściowe 2 2 2 9 3" xfId="2003"/>
    <cellStyle name="Dane wyjściowe 2 2 2 9 4" xfId="2004"/>
    <cellStyle name="Dane wyjściowe 2 2 2 9 5" xfId="2005"/>
    <cellStyle name="Dane wyjściowe 2 2 2 9 6" xfId="2006"/>
    <cellStyle name="Dane wyjściowe 2 2 3" xfId="228"/>
    <cellStyle name="Dane wyjściowe 2 2 3 10" xfId="2007"/>
    <cellStyle name="Dane wyjściowe 2 2 3 11" xfId="2008"/>
    <cellStyle name="Dane wyjściowe 2 2 3 12" xfId="2009"/>
    <cellStyle name="Dane wyjściowe 2 2 3 13" xfId="2010"/>
    <cellStyle name="Dane wyjściowe 2 2 3 14" xfId="2011"/>
    <cellStyle name="Dane wyjściowe 2 2 3 2" xfId="229"/>
    <cellStyle name="Dane wyjściowe 2 2 3 2 2" xfId="2012"/>
    <cellStyle name="Dane wyjściowe 2 2 3 2 3" xfId="2013"/>
    <cellStyle name="Dane wyjściowe 2 2 3 2 4" xfId="2014"/>
    <cellStyle name="Dane wyjściowe 2 2 3 2 5" xfId="2015"/>
    <cellStyle name="Dane wyjściowe 2 2 3 2 6" xfId="2016"/>
    <cellStyle name="Dane wyjściowe 2 2 3 3" xfId="230"/>
    <cellStyle name="Dane wyjściowe 2 2 3 3 2" xfId="2017"/>
    <cellStyle name="Dane wyjściowe 2 2 3 3 3" xfId="2018"/>
    <cellStyle name="Dane wyjściowe 2 2 3 3 4" xfId="2019"/>
    <cellStyle name="Dane wyjściowe 2 2 3 3 5" xfId="2020"/>
    <cellStyle name="Dane wyjściowe 2 2 3 3 6" xfId="2021"/>
    <cellStyle name="Dane wyjściowe 2 2 3 4" xfId="231"/>
    <cellStyle name="Dane wyjściowe 2 2 3 4 2" xfId="2022"/>
    <cellStyle name="Dane wyjściowe 2 2 3 4 3" xfId="2023"/>
    <cellStyle name="Dane wyjściowe 2 2 3 4 4" xfId="2024"/>
    <cellStyle name="Dane wyjściowe 2 2 3 4 5" xfId="2025"/>
    <cellStyle name="Dane wyjściowe 2 2 3 4 6" xfId="2026"/>
    <cellStyle name="Dane wyjściowe 2 2 3 5" xfId="232"/>
    <cellStyle name="Dane wyjściowe 2 2 3 5 2" xfId="2027"/>
    <cellStyle name="Dane wyjściowe 2 2 3 5 3" xfId="2028"/>
    <cellStyle name="Dane wyjściowe 2 2 3 5 4" xfId="2029"/>
    <cellStyle name="Dane wyjściowe 2 2 3 5 5" xfId="2030"/>
    <cellStyle name="Dane wyjściowe 2 2 3 5 6" xfId="2031"/>
    <cellStyle name="Dane wyjściowe 2 2 3 6" xfId="233"/>
    <cellStyle name="Dane wyjściowe 2 2 3 6 2" xfId="2032"/>
    <cellStyle name="Dane wyjściowe 2 2 3 6 3" xfId="2033"/>
    <cellStyle name="Dane wyjściowe 2 2 3 6 4" xfId="2034"/>
    <cellStyle name="Dane wyjściowe 2 2 3 6 5" xfId="2035"/>
    <cellStyle name="Dane wyjściowe 2 2 3 6 6" xfId="2036"/>
    <cellStyle name="Dane wyjściowe 2 2 3 7" xfId="234"/>
    <cellStyle name="Dane wyjściowe 2 2 3 7 2" xfId="2037"/>
    <cellStyle name="Dane wyjściowe 2 2 3 7 3" xfId="2038"/>
    <cellStyle name="Dane wyjściowe 2 2 3 7 4" xfId="2039"/>
    <cellStyle name="Dane wyjściowe 2 2 3 7 5" xfId="2040"/>
    <cellStyle name="Dane wyjściowe 2 2 3 7 6" xfId="2041"/>
    <cellStyle name="Dane wyjściowe 2 2 3 8" xfId="235"/>
    <cellStyle name="Dane wyjściowe 2 2 3 8 2" xfId="2042"/>
    <cellStyle name="Dane wyjściowe 2 2 3 8 3" xfId="2043"/>
    <cellStyle name="Dane wyjściowe 2 2 3 8 4" xfId="2044"/>
    <cellStyle name="Dane wyjściowe 2 2 3 8 5" xfId="2045"/>
    <cellStyle name="Dane wyjściowe 2 2 3 8 6" xfId="2046"/>
    <cellStyle name="Dane wyjściowe 2 2 3 9" xfId="236"/>
    <cellStyle name="Dane wyjściowe 2 2 3 9 2" xfId="2047"/>
    <cellStyle name="Dane wyjściowe 2 2 3 9 3" xfId="2048"/>
    <cellStyle name="Dane wyjściowe 2 2 3 9 4" xfId="2049"/>
    <cellStyle name="Dane wyjściowe 2 2 3 9 5" xfId="2050"/>
    <cellStyle name="Dane wyjściowe 2 2 3 9 6" xfId="2051"/>
    <cellStyle name="Dane wyjściowe 2 2 4" xfId="237"/>
    <cellStyle name="Dane wyjściowe 2 2 4 10" xfId="2052"/>
    <cellStyle name="Dane wyjściowe 2 2 4 11" xfId="2053"/>
    <cellStyle name="Dane wyjściowe 2 2 4 12" xfId="2054"/>
    <cellStyle name="Dane wyjściowe 2 2 4 13" xfId="2055"/>
    <cellStyle name="Dane wyjściowe 2 2 4 14" xfId="2056"/>
    <cellStyle name="Dane wyjściowe 2 2 4 2" xfId="238"/>
    <cellStyle name="Dane wyjściowe 2 2 4 2 2" xfId="2057"/>
    <cellStyle name="Dane wyjściowe 2 2 4 2 3" xfId="2058"/>
    <cellStyle name="Dane wyjściowe 2 2 4 2 4" xfId="2059"/>
    <cellStyle name="Dane wyjściowe 2 2 4 2 5" xfId="2060"/>
    <cellStyle name="Dane wyjściowe 2 2 4 2 6" xfId="2061"/>
    <cellStyle name="Dane wyjściowe 2 2 4 3" xfId="239"/>
    <cellStyle name="Dane wyjściowe 2 2 4 3 2" xfId="2062"/>
    <cellStyle name="Dane wyjściowe 2 2 4 3 3" xfId="2063"/>
    <cellStyle name="Dane wyjściowe 2 2 4 3 4" xfId="2064"/>
    <cellStyle name="Dane wyjściowe 2 2 4 3 5" xfId="2065"/>
    <cellStyle name="Dane wyjściowe 2 2 4 3 6" xfId="2066"/>
    <cellStyle name="Dane wyjściowe 2 2 4 4" xfId="240"/>
    <cellStyle name="Dane wyjściowe 2 2 4 4 2" xfId="2067"/>
    <cellStyle name="Dane wyjściowe 2 2 4 4 3" xfId="2068"/>
    <cellStyle name="Dane wyjściowe 2 2 4 4 4" xfId="2069"/>
    <cellStyle name="Dane wyjściowe 2 2 4 4 5" xfId="2070"/>
    <cellStyle name="Dane wyjściowe 2 2 4 4 6" xfId="2071"/>
    <cellStyle name="Dane wyjściowe 2 2 4 5" xfId="241"/>
    <cellStyle name="Dane wyjściowe 2 2 4 5 2" xfId="2072"/>
    <cellStyle name="Dane wyjściowe 2 2 4 5 3" xfId="2073"/>
    <cellStyle name="Dane wyjściowe 2 2 4 5 4" xfId="2074"/>
    <cellStyle name="Dane wyjściowe 2 2 4 5 5" xfId="2075"/>
    <cellStyle name="Dane wyjściowe 2 2 4 5 6" xfId="2076"/>
    <cellStyle name="Dane wyjściowe 2 2 4 6" xfId="242"/>
    <cellStyle name="Dane wyjściowe 2 2 4 6 2" xfId="2077"/>
    <cellStyle name="Dane wyjściowe 2 2 4 6 3" xfId="2078"/>
    <cellStyle name="Dane wyjściowe 2 2 4 6 4" xfId="2079"/>
    <cellStyle name="Dane wyjściowe 2 2 4 6 5" xfId="2080"/>
    <cellStyle name="Dane wyjściowe 2 2 4 6 6" xfId="2081"/>
    <cellStyle name="Dane wyjściowe 2 2 4 7" xfId="243"/>
    <cellStyle name="Dane wyjściowe 2 2 4 7 2" xfId="2082"/>
    <cellStyle name="Dane wyjściowe 2 2 4 7 3" xfId="2083"/>
    <cellStyle name="Dane wyjściowe 2 2 4 7 4" xfId="2084"/>
    <cellStyle name="Dane wyjściowe 2 2 4 7 5" xfId="2085"/>
    <cellStyle name="Dane wyjściowe 2 2 4 7 6" xfId="2086"/>
    <cellStyle name="Dane wyjściowe 2 2 4 8" xfId="244"/>
    <cellStyle name="Dane wyjściowe 2 2 4 8 2" xfId="2087"/>
    <cellStyle name="Dane wyjściowe 2 2 4 8 3" xfId="2088"/>
    <cellStyle name="Dane wyjściowe 2 2 4 8 4" xfId="2089"/>
    <cellStyle name="Dane wyjściowe 2 2 4 8 5" xfId="2090"/>
    <cellStyle name="Dane wyjściowe 2 2 4 8 6" xfId="2091"/>
    <cellStyle name="Dane wyjściowe 2 2 4 9" xfId="245"/>
    <cellStyle name="Dane wyjściowe 2 2 4 9 2" xfId="2092"/>
    <cellStyle name="Dane wyjściowe 2 2 4 9 3" xfId="2093"/>
    <cellStyle name="Dane wyjściowe 2 2 4 9 4" xfId="2094"/>
    <cellStyle name="Dane wyjściowe 2 2 4 9 5" xfId="2095"/>
    <cellStyle name="Dane wyjściowe 2 2 4 9 6" xfId="2096"/>
    <cellStyle name="Dane wyjściowe 2 2 5" xfId="246"/>
    <cellStyle name="Dane wyjściowe 2 2 5 10" xfId="2097"/>
    <cellStyle name="Dane wyjściowe 2 2 5 11" xfId="2098"/>
    <cellStyle name="Dane wyjściowe 2 2 5 12" xfId="2099"/>
    <cellStyle name="Dane wyjściowe 2 2 5 13" xfId="2100"/>
    <cellStyle name="Dane wyjściowe 2 2 5 14" xfId="2101"/>
    <cellStyle name="Dane wyjściowe 2 2 5 2" xfId="247"/>
    <cellStyle name="Dane wyjściowe 2 2 5 2 2" xfId="2102"/>
    <cellStyle name="Dane wyjściowe 2 2 5 2 3" xfId="2103"/>
    <cellStyle name="Dane wyjściowe 2 2 5 2 4" xfId="2104"/>
    <cellStyle name="Dane wyjściowe 2 2 5 2 5" xfId="2105"/>
    <cellStyle name="Dane wyjściowe 2 2 5 2 6" xfId="2106"/>
    <cellStyle name="Dane wyjściowe 2 2 5 3" xfId="248"/>
    <cellStyle name="Dane wyjściowe 2 2 5 3 2" xfId="2107"/>
    <cellStyle name="Dane wyjściowe 2 2 5 3 3" xfId="2108"/>
    <cellStyle name="Dane wyjściowe 2 2 5 3 4" xfId="2109"/>
    <cellStyle name="Dane wyjściowe 2 2 5 3 5" xfId="2110"/>
    <cellStyle name="Dane wyjściowe 2 2 5 3 6" xfId="2111"/>
    <cellStyle name="Dane wyjściowe 2 2 5 4" xfId="249"/>
    <cellStyle name="Dane wyjściowe 2 2 5 4 2" xfId="2112"/>
    <cellStyle name="Dane wyjściowe 2 2 5 4 3" xfId="2113"/>
    <cellStyle name="Dane wyjściowe 2 2 5 4 4" xfId="2114"/>
    <cellStyle name="Dane wyjściowe 2 2 5 4 5" xfId="2115"/>
    <cellStyle name="Dane wyjściowe 2 2 5 4 6" xfId="2116"/>
    <cellStyle name="Dane wyjściowe 2 2 5 5" xfId="250"/>
    <cellStyle name="Dane wyjściowe 2 2 5 5 2" xfId="2117"/>
    <cellStyle name="Dane wyjściowe 2 2 5 5 3" xfId="2118"/>
    <cellStyle name="Dane wyjściowe 2 2 5 5 4" xfId="2119"/>
    <cellStyle name="Dane wyjściowe 2 2 5 5 5" xfId="2120"/>
    <cellStyle name="Dane wyjściowe 2 2 5 5 6" xfId="2121"/>
    <cellStyle name="Dane wyjściowe 2 2 5 6" xfId="251"/>
    <cellStyle name="Dane wyjściowe 2 2 5 6 2" xfId="2122"/>
    <cellStyle name="Dane wyjściowe 2 2 5 6 3" xfId="2123"/>
    <cellStyle name="Dane wyjściowe 2 2 5 6 4" xfId="2124"/>
    <cellStyle name="Dane wyjściowe 2 2 5 6 5" xfId="2125"/>
    <cellStyle name="Dane wyjściowe 2 2 5 6 6" xfId="2126"/>
    <cellStyle name="Dane wyjściowe 2 2 5 7" xfId="252"/>
    <cellStyle name="Dane wyjściowe 2 2 5 7 2" xfId="2127"/>
    <cellStyle name="Dane wyjściowe 2 2 5 7 3" xfId="2128"/>
    <cellStyle name="Dane wyjściowe 2 2 5 7 4" xfId="2129"/>
    <cellStyle name="Dane wyjściowe 2 2 5 7 5" xfId="2130"/>
    <cellStyle name="Dane wyjściowe 2 2 5 7 6" xfId="2131"/>
    <cellStyle name="Dane wyjściowe 2 2 5 8" xfId="253"/>
    <cellStyle name="Dane wyjściowe 2 2 5 8 2" xfId="2132"/>
    <cellStyle name="Dane wyjściowe 2 2 5 8 3" xfId="2133"/>
    <cellStyle name="Dane wyjściowe 2 2 5 8 4" xfId="2134"/>
    <cellStyle name="Dane wyjściowe 2 2 5 8 5" xfId="2135"/>
    <cellStyle name="Dane wyjściowe 2 2 5 8 6" xfId="2136"/>
    <cellStyle name="Dane wyjściowe 2 2 5 9" xfId="254"/>
    <cellStyle name="Dane wyjściowe 2 2 5 9 2" xfId="2137"/>
    <cellStyle name="Dane wyjściowe 2 2 5 9 3" xfId="2138"/>
    <cellStyle name="Dane wyjściowe 2 2 5 9 4" xfId="2139"/>
    <cellStyle name="Dane wyjściowe 2 2 5 9 5" xfId="2140"/>
    <cellStyle name="Dane wyjściowe 2 2 5 9 6" xfId="2141"/>
    <cellStyle name="Dane wyjściowe 2 2 6" xfId="255"/>
    <cellStyle name="Dane wyjściowe 2 2 6 2" xfId="2142"/>
    <cellStyle name="Dane wyjściowe 2 2 6 3" xfId="2143"/>
    <cellStyle name="Dane wyjściowe 2 2 6 4" xfId="2144"/>
    <cellStyle name="Dane wyjściowe 2 2 6 5" xfId="2145"/>
    <cellStyle name="Dane wyjściowe 2 2 6 6" xfId="2146"/>
    <cellStyle name="Dane wyjściowe 2 2 7" xfId="256"/>
    <cellStyle name="Dane wyjściowe 2 2 7 2" xfId="2147"/>
    <cellStyle name="Dane wyjściowe 2 2 7 3" xfId="2148"/>
    <cellStyle name="Dane wyjściowe 2 2 7 4" xfId="2149"/>
    <cellStyle name="Dane wyjściowe 2 2 7 5" xfId="2150"/>
    <cellStyle name="Dane wyjściowe 2 2 7 6" xfId="2151"/>
    <cellStyle name="Dane wyjściowe 2 2 8" xfId="257"/>
    <cellStyle name="Dane wyjściowe 2 2 8 2" xfId="2152"/>
    <cellStyle name="Dane wyjściowe 2 2 8 3" xfId="2153"/>
    <cellStyle name="Dane wyjściowe 2 2 8 4" xfId="2154"/>
    <cellStyle name="Dane wyjściowe 2 2 8 5" xfId="2155"/>
    <cellStyle name="Dane wyjściowe 2 2 8 6" xfId="2156"/>
    <cellStyle name="Dane wyjściowe 2 2 9" xfId="258"/>
    <cellStyle name="Dane wyjściowe 2 2 9 2" xfId="2157"/>
    <cellStyle name="Dane wyjściowe 2 2 9 3" xfId="2158"/>
    <cellStyle name="Dane wyjściowe 2 2 9 4" xfId="2159"/>
    <cellStyle name="Dane wyjściowe 2 2 9 5" xfId="2160"/>
    <cellStyle name="Dane wyjściowe 2 2 9 6" xfId="2161"/>
    <cellStyle name="Dane wyjściowe 2 3" xfId="259"/>
    <cellStyle name="Dane wyjściowe 2 3 10" xfId="2162"/>
    <cellStyle name="Dane wyjściowe 2 3 10 2" xfId="2163"/>
    <cellStyle name="Dane wyjściowe 2 3 10 3" xfId="2164"/>
    <cellStyle name="Dane wyjściowe 2 3 10 4" xfId="2165"/>
    <cellStyle name="Dane wyjściowe 2 3 10 5" xfId="2166"/>
    <cellStyle name="Dane wyjściowe 2 3 11" xfId="2167"/>
    <cellStyle name="Dane wyjściowe 2 3 11 2" xfId="2168"/>
    <cellStyle name="Dane wyjściowe 2 3 11 3" xfId="2169"/>
    <cellStyle name="Dane wyjściowe 2 3 11 4" xfId="2170"/>
    <cellStyle name="Dane wyjściowe 2 3 11 5" xfId="2171"/>
    <cellStyle name="Dane wyjściowe 2 3 12" xfId="2172"/>
    <cellStyle name="Dane wyjściowe 2 3 13" xfId="2173"/>
    <cellStyle name="Dane wyjściowe 2 3 14" xfId="2174"/>
    <cellStyle name="Dane wyjściowe 2 3 15" xfId="2175"/>
    <cellStyle name="Dane wyjściowe 2 3 2" xfId="260"/>
    <cellStyle name="Dane wyjściowe 2 3 2 10" xfId="2176"/>
    <cellStyle name="Dane wyjściowe 2 3 2 11" xfId="2177"/>
    <cellStyle name="Dane wyjściowe 2 3 2 12" xfId="2178"/>
    <cellStyle name="Dane wyjściowe 2 3 2 13" xfId="2179"/>
    <cellStyle name="Dane wyjściowe 2 3 2 14" xfId="2180"/>
    <cellStyle name="Dane wyjściowe 2 3 2 2" xfId="261"/>
    <cellStyle name="Dane wyjściowe 2 3 2 2 2" xfId="2181"/>
    <cellStyle name="Dane wyjściowe 2 3 2 2 3" xfId="2182"/>
    <cellStyle name="Dane wyjściowe 2 3 2 2 4" xfId="2183"/>
    <cellStyle name="Dane wyjściowe 2 3 2 2 5" xfId="2184"/>
    <cellStyle name="Dane wyjściowe 2 3 2 2 6" xfId="2185"/>
    <cellStyle name="Dane wyjściowe 2 3 2 3" xfId="262"/>
    <cellStyle name="Dane wyjściowe 2 3 2 3 2" xfId="2186"/>
    <cellStyle name="Dane wyjściowe 2 3 2 3 3" xfId="2187"/>
    <cellStyle name="Dane wyjściowe 2 3 2 3 4" xfId="2188"/>
    <cellStyle name="Dane wyjściowe 2 3 2 3 5" xfId="2189"/>
    <cellStyle name="Dane wyjściowe 2 3 2 3 6" xfId="2190"/>
    <cellStyle name="Dane wyjściowe 2 3 2 4" xfId="263"/>
    <cellStyle name="Dane wyjściowe 2 3 2 4 2" xfId="2191"/>
    <cellStyle name="Dane wyjściowe 2 3 2 4 3" xfId="2192"/>
    <cellStyle name="Dane wyjściowe 2 3 2 4 4" xfId="2193"/>
    <cellStyle name="Dane wyjściowe 2 3 2 4 5" xfId="2194"/>
    <cellStyle name="Dane wyjściowe 2 3 2 4 6" xfId="2195"/>
    <cellStyle name="Dane wyjściowe 2 3 2 5" xfId="264"/>
    <cellStyle name="Dane wyjściowe 2 3 2 5 2" xfId="2196"/>
    <cellStyle name="Dane wyjściowe 2 3 2 5 3" xfId="2197"/>
    <cellStyle name="Dane wyjściowe 2 3 2 5 4" xfId="2198"/>
    <cellStyle name="Dane wyjściowe 2 3 2 5 5" xfId="2199"/>
    <cellStyle name="Dane wyjściowe 2 3 2 5 6" xfId="2200"/>
    <cellStyle name="Dane wyjściowe 2 3 2 6" xfId="265"/>
    <cellStyle name="Dane wyjściowe 2 3 2 6 2" xfId="2201"/>
    <cellStyle name="Dane wyjściowe 2 3 2 6 3" xfId="2202"/>
    <cellStyle name="Dane wyjściowe 2 3 2 6 4" xfId="2203"/>
    <cellStyle name="Dane wyjściowe 2 3 2 6 5" xfId="2204"/>
    <cellStyle name="Dane wyjściowe 2 3 2 6 6" xfId="2205"/>
    <cellStyle name="Dane wyjściowe 2 3 2 7" xfId="266"/>
    <cellStyle name="Dane wyjściowe 2 3 2 7 2" xfId="2206"/>
    <cellStyle name="Dane wyjściowe 2 3 2 7 3" xfId="2207"/>
    <cellStyle name="Dane wyjściowe 2 3 2 7 4" xfId="2208"/>
    <cellStyle name="Dane wyjściowe 2 3 2 7 5" xfId="2209"/>
    <cellStyle name="Dane wyjściowe 2 3 2 7 6" xfId="2210"/>
    <cellStyle name="Dane wyjściowe 2 3 2 8" xfId="267"/>
    <cellStyle name="Dane wyjściowe 2 3 2 8 2" xfId="2211"/>
    <cellStyle name="Dane wyjściowe 2 3 2 8 3" xfId="2212"/>
    <cellStyle name="Dane wyjściowe 2 3 2 8 4" xfId="2213"/>
    <cellStyle name="Dane wyjściowe 2 3 2 8 5" xfId="2214"/>
    <cellStyle name="Dane wyjściowe 2 3 2 8 6" xfId="2215"/>
    <cellStyle name="Dane wyjściowe 2 3 2 9" xfId="268"/>
    <cellStyle name="Dane wyjściowe 2 3 2 9 2" xfId="2216"/>
    <cellStyle name="Dane wyjściowe 2 3 2 9 3" xfId="2217"/>
    <cellStyle name="Dane wyjściowe 2 3 2 9 4" xfId="2218"/>
    <cellStyle name="Dane wyjściowe 2 3 2 9 5" xfId="2219"/>
    <cellStyle name="Dane wyjściowe 2 3 2 9 6" xfId="2220"/>
    <cellStyle name="Dane wyjściowe 2 3 3" xfId="269"/>
    <cellStyle name="Dane wyjściowe 2 3 3 10" xfId="2221"/>
    <cellStyle name="Dane wyjściowe 2 3 3 11" xfId="2222"/>
    <cellStyle name="Dane wyjściowe 2 3 3 12" xfId="2223"/>
    <cellStyle name="Dane wyjściowe 2 3 3 13" xfId="2224"/>
    <cellStyle name="Dane wyjściowe 2 3 3 14" xfId="2225"/>
    <cellStyle name="Dane wyjściowe 2 3 3 2" xfId="270"/>
    <cellStyle name="Dane wyjściowe 2 3 3 2 2" xfId="2226"/>
    <cellStyle name="Dane wyjściowe 2 3 3 2 3" xfId="2227"/>
    <cellStyle name="Dane wyjściowe 2 3 3 2 4" xfId="2228"/>
    <cellStyle name="Dane wyjściowe 2 3 3 2 5" xfId="2229"/>
    <cellStyle name="Dane wyjściowe 2 3 3 2 6" xfId="2230"/>
    <cellStyle name="Dane wyjściowe 2 3 3 3" xfId="271"/>
    <cellStyle name="Dane wyjściowe 2 3 3 3 2" xfId="2231"/>
    <cellStyle name="Dane wyjściowe 2 3 3 3 3" xfId="2232"/>
    <cellStyle name="Dane wyjściowe 2 3 3 3 4" xfId="2233"/>
    <cellStyle name="Dane wyjściowe 2 3 3 3 5" xfId="2234"/>
    <cellStyle name="Dane wyjściowe 2 3 3 3 6" xfId="2235"/>
    <cellStyle name="Dane wyjściowe 2 3 3 4" xfId="272"/>
    <cellStyle name="Dane wyjściowe 2 3 3 4 2" xfId="2236"/>
    <cellStyle name="Dane wyjściowe 2 3 3 4 3" xfId="2237"/>
    <cellStyle name="Dane wyjściowe 2 3 3 4 4" xfId="2238"/>
    <cellStyle name="Dane wyjściowe 2 3 3 4 5" xfId="2239"/>
    <cellStyle name="Dane wyjściowe 2 3 3 4 6" xfId="2240"/>
    <cellStyle name="Dane wyjściowe 2 3 3 5" xfId="273"/>
    <cellStyle name="Dane wyjściowe 2 3 3 5 2" xfId="2241"/>
    <cellStyle name="Dane wyjściowe 2 3 3 5 3" xfId="2242"/>
    <cellStyle name="Dane wyjściowe 2 3 3 5 4" xfId="2243"/>
    <cellStyle name="Dane wyjściowe 2 3 3 5 5" xfId="2244"/>
    <cellStyle name="Dane wyjściowe 2 3 3 5 6" xfId="2245"/>
    <cellStyle name="Dane wyjściowe 2 3 3 6" xfId="274"/>
    <cellStyle name="Dane wyjściowe 2 3 3 6 2" xfId="2246"/>
    <cellStyle name="Dane wyjściowe 2 3 3 6 3" xfId="2247"/>
    <cellStyle name="Dane wyjściowe 2 3 3 6 4" xfId="2248"/>
    <cellStyle name="Dane wyjściowe 2 3 3 6 5" xfId="2249"/>
    <cellStyle name="Dane wyjściowe 2 3 3 6 6" xfId="2250"/>
    <cellStyle name="Dane wyjściowe 2 3 3 7" xfId="275"/>
    <cellStyle name="Dane wyjściowe 2 3 3 7 2" xfId="2251"/>
    <cellStyle name="Dane wyjściowe 2 3 3 7 3" xfId="2252"/>
    <cellStyle name="Dane wyjściowe 2 3 3 7 4" xfId="2253"/>
    <cellStyle name="Dane wyjściowe 2 3 3 7 5" xfId="2254"/>
    <cellStyle name="Dane wyjściowe 2 3 3 7 6" xfId="2255"/>
    <cellStyle name="Dane wyjściowe 2 3 3 8" xfId="276"/>
    <cellStyle name="Dane wyjściowe 2 3 3 8 2" xfId="2256"/>
    <cellStyle name="Dane wyjściowe 2 3 3 8 3" xfId="2257"/>
    <cellStyle name="Dane wyjściowe 2 3 3 8 4" xfId="2258"/>
    <cellStyle name="Dane wyjściowe 2 3 3 8 5" xfId="2259"/>
    <cellStyle name="Dane wyjściowe 2 3 3 8 6" xfId="2260"/>
    <cellStyle name="Dane wyjściowe 2 3 3 9" xfId="277"/>
    <cellStyle name="Dane wyjściowe 2 3 3 9 2" xfId="2261"/>
    <cellStyle name="Dane wyjściowe 2 3 3 9 3" xfId="2262"/>
    <cellStyle name="Dane wyjściowe 2 3 3 9 4" xfId="2263"/>
    <cellStyle name="Dane wyjściowe 2 3 3 9 5" xfId="2264"/>
    <cellStyle name="Dane wyjściowe 2 3 3 9 6" xfId="2265"/>
    <cellStyle name="Dane wyjściowe 2 3 4" xfId="278"/>
    <cellStyle name="Dane wyjściowe 2 3 4 2" xfId="2266"/>
    <cellStyle name="Dane wyjściowe 2 3 4 3" xfId="2267"/>
    <cellStyle name="Dane wyjściowe 2 3 4 4" xfId="2268"/>
    <cellStyle name="Dane wyjściowe 2 3 4 5" xfId="2269"/>
    <cellStyle name="Dane wyjściowe 2 3 4 6" xfId="2270"/>
    <cellStyle name="Dane wyjściowe 2 3 5" xfId="279"/>
    <cellStyle name="Dane wyjściowe 2 3 5 2" xfId="2271"/>
    <cellStyle name="Dane wyjściowe 2 3 5 3" xfId="2272"/>
    <cellStyle name="Dane wyjściowe 2 3 5 4" xfId="2273"/>
    <cellStyle name="Dane wyjściowe 2 3 5 5" xfId="2274"/>
    <cellStyle name="Dane wyjściowe 2 3 5 6" xfId="2275"/>
    <cellStyle name="Dane wyjściowe 2 3 6" xfId="280"/>
    <cellStyle name="Dane wyjściowe 2 3 6 2" xfId="2276"/>
    <cellStyle name="Dane wyjściowe 2 3 6 3" xfId="2277"/>
    <cellStyle name="Dane wyjściowe 2 3 6 4" xfId="2278"/>
    <cellStyle name="Dane wyjściowe 2 3 6 5" xfId="2279"/>
    <cellStyle name="Dane wyjściowe 2 3 6 6" xfId="2280"/>
    <cellStyle name="Dane wyjściowe 2 3 7" xfId="281"/>
    <cellStyle name="Dane wyjściowe 2 3 7 2" xfId="2281"/>
    <cellStyle name="Dane wyjściowe 2 3 7 3" xfId="2282"/>
    <cellStyle name="Dane wyjściowe 2 3 7 4" xfId="2283"/>
    <cellStyle name="Dane wyjściowe 2 3 7 5" xfId="2284"/>
    <cellStyle name="Dane wyjściowe 2 3 7 6" xfId="2285"/>
    <cellStyle name="Dane wyjściowe 2 3 8" xfId="282"/>
    <cellStyle name="Dane wyjściowe 2 3 8 2" xfId="2286"/>
    <cellStyle name="Dane wyjściowe 2 3 8 3" xfId="2287"/>
    <cellStyle name="Dane wyjściowe 2 3 8 4" xfId="2288"/>
    <cellStyle name="Dane wyjściowe 2 3 8 5" xfId="2289"/>
    <cellStyle name="Dane wyjściowe 2 3 8 6" xfId="2290"/>
    <cellStyle name="Dane wyjściowe 2 3 9" xfId="2291"/>
    <cellStyle name="Dane wyjściowe 2 3 9 2" xfId="2292"/>
    <cellStyle name="Dane wyjściowe 2 3 9 3" xfId="2293"/>
    <cellStyle name="Dane wyjściowe 2 3 9 4" xfId="2294"/>
    <cellStyle name="Dane wyjściowe 2 3 9 5" xfId="2295"/>
    <cellStyle name="Dane wyjściowe 2 4" xfId="283"/>
    <cellStyle name="Dane wyjściowe 2 4 10" xfId="2296"/>
    <cellStyle name="Dane wyjściowe 2 4 11" xfId="2297"/>
    <cellStyle name="Dane wyjściowe 2 4 12" xfId="2298"/>
    <cellStyle name="Dane wyjściowe 2 4 13" xfId="2299"/>
    <cellStyle name="Dane wyjściowe 2 4 14" xfId="2300"/>
    <cellStyle name="Dane wyjściowe 2 4 2" xfId="284"/>
    <cellStyle name="Dane wyjściowe 2 4 2 2" xfId="2301"/>
    <cellStyle name="Dane wyjściowe 2 4 2 3" xfId="2302"/>
    <cellStyle name="Dane wyjściowe 2 4 2 4" xfId="2303"/>
    <cellStyle name="Dane wyjściowe 2 4 2 5" xfId="2304"/>
    <cellStyle name="Dane wyjściowe 2 4 2 6" xfId="2305"/>
    <cellStyle name="Dane wyjściowe 2 4 3" xfId="285"/>
    <cellStyle name="Dane wyjściowe 2 4 3 2" xfId="2306"/>
    <cellStyle name="Dane wyjściowe 2 4 3 3" xfId="2307"/>
    <cellStyle name="Dane wyjściowe 2 4 3 4" xfId="2308"/>
    <cellStyle name="Dane wyjściowe 2 4 3 5" xfId="2309"/>
    <cellStyle name="Dane wyjściowe 2 4 3 6" xfId="2310"/>
    <cellStyle name="Dane wyjściowe 2 4 4" xfId="286"/>
    <cellStyle name="Dane wyjściowe 2 4 4 2" xfId="2311"/>
    <cellStyle name="Dane wyjściowe 2 4 4 3" xfId="2312"/>
    <cellStyle name="Dane wyjściowe 2 4 4 4" xfId="2313"/>
    <cellStyle name="Dane wyjściowe 2 4 4 5" xfId="2314"/>
    <cellStyle name="Dane wyjściowe 2 4 4 6" xfId="2315"/>
    <cellStyle name="Dane wyjściowe 2 4 5" xfId="287"/>
    <cellStyle name="Dane wyjściowe 2 4 5 2" xfId="2316"/>
    <cellStyle name="Dane wyjściowe 2 4 5 3" xfId="2317"/>
    <cellStyle name="Dane wyjściowe 2 4 5 4" xfId="2318"/>
    <cellStyle name="Dane wyjściowe 2 4 5 5" xfId="2319"/>
    <cellStyle name="Dane wyjściowe 2 4 5 6" xfId="2320"/>
    <cellStyle name="Dane wyjściowe 2 4 6" xfId="288"/>
    <cellStyle name="Dane wyjściowe 2 4 6 2" xfId="2321"/>
    <cellStyle name="Dane wyjściowe 2 4 6 3" xfId="2322"/>
    <cellStyle name="Dane wyjściowe 2 4 6 4" xfId="2323"/>
    <cellStyle name="Dane wyjściowe 2 4 6 5" xfId="2324"/>
    <cellStyle name="Dane wyjściowe 2 4 6 6" xfId="2325"/>
    <cellStyle name="Dane wyjściowe 2 4 7" xfId="289"/>
    <cellStyle name="Dane wyjściowe 2 4 7 2" xfId="2326"/>
    <cellStyle name="Dane wyjściowe 2 4 7 3" xfId="2327"/>
    <cellStyle name="Dane wyjściowe 2 4 7 4" xfId="2328"/>
    <cellStyle name="Dane wyjściowe 2 4 7 5" xfId="2329"/>
    <cellStyle name="Dane wyjściowe 2 4 7 6" xfId="2330"/>
    <cellStyle name="Dane wyjściowe 2 4 8" xfId="290"/>
    <cellStyle name="Dane wyjściowe 2 4 8 2" xfId="2331"/>
    <cellStyle name="Dane wyjściowe 2 4 8 3" xfId="2332"/>
    <cellStyle name="Dane wyjściowe 2 4 8 4" xfId="2333"/>
    <cellStyle name="Dane wyjściowe 2 4 8 5" xfId="2334"/>
    <cellStyle name="Dane wyjściowe 2 4 8 6" xfId="2335"/>
    <cellStyle name="Dane wyjściowe 2 4 9" xfId="291"/>
    <cellStyle name="Dane wyjściowe 2 4 9 2" xfId="2336"/>
    <cellStyle name="Dane wyjściowe 2 4 9 3" xfId="2337"/>
    <cellStyle name="Dane wyjściowe 2 4 9 4" xfId="2338"/>
    <cellStyle name="Dane wyjściowe 2 4 9 5" xfId="2339"/>
    <cellStyle name="Dane wyjściowe 2 4 9 6" xfId="2340"/>
    <cellStyle name="Dane wyjściowe 2 5" xfId="292"/>
    <cellStyle name="Dane wyjściowe 2 5 10" xfId="2341"/>
    <cellStyle name="Dane wyjściowe 2 5 11" xfId="2342"/>
    <cellStyle name="Dane wyjściowe 2 5 12" xfId="2343"/>
    <cellStyle name="Dane wyjściowe 2 5 13" xfId="2344"/>
    <cellStyle name="Dane wyjściowe 2 5 14" xfId="2345"/>
    <cellStyle name="Dane wyjściowe 2 5 2" xfId="293"/>
    <cellStyle name="Dane wyjściowe 2 5 2 2" xfId="2346"/>
    <cellStyle name="Dane wyjściowe 2 5 2 3" xfId="2347"/>
    <cellStyle name="Dane wyjściowe 2 5 2 4" xfId="2348"/>
    <cellStyle name="Dane wyjściowe 2 5 2 5" xfId="2349"/>
    <cellStyle name="Dane wyjściowe 2 5 2 6" xfId="2350"/>
    <cellStyle name="Dane wyjściowe 2 5 3" xfId="294"/>
    <cellStyle name="Dane wyjściowe 2 5 3 2" xfId="2351"/>
    <cellStyle name="Dane wyjściowe 2 5 3 3" xfId="2352"/>
    <cellStyle name="Dane wyjściowe 2 5 3 4" xfId="2353"/>
    <cellStyle name="Dane wyjściowe 2 5 3 5" xfId="2354"/>
    <cellStyle name="Dane wyjściowe 2 5 3 6" xfId="2355"/>
    <cellStyle name="Dane wyjściowe 2 5 4" xfId="295"/>
    <cellStyle name="Dane wyjściowe 2 5 4 2" xfId="2356"/>
    <cellStyle name="Dane wyjściowe 2 5 4 3" xfId="2357"/>
    <cellStyle name="Dane wyjściowe 2 5 4 4" xfId="2358"/>
    <cellStyle name="Dane wyjściowe 2 5 4 5" xfId="2359"/>
    <cellStyle name="Dane wyjściowe 2 5 4 6" xfId="2360"/>
    <cellStyle name="Dane wyjściowe 2 5 5" xfId="296"/>
    <cellStyle name="Dane wyjściowe 2 5 5 2" xfId="2361"/>
    <cellStyle name="Dane wyjściowe 2 5 5 3" xfId="2362"/>
    <cellStyle name="Dane wyjściowe 2 5 5 4" xfId="2363"/>
    <cellStyle name="Dane wyjściowe 2 5 5 5" xfId="2364"/>
    <cellStyle name="Dane wyjściowe 2 5 5 6" xfId="2365"/>
    <cellStyle name="Dane wyjściowe 2 5 6" xfId="297"/>
    <cellStyle name="Dane wyjściowe 2 5 6 2" xfId="2366"/>
    <cellStyle name="Dane wyjściowe 2 5 6 3" xfId="2367"/>
    <cellStyle name="Dane wyjściowe 2 5 6 4" xfId="2368"/>
    <cellStyle name="Dane wyjściowe 2 5 6 5" xfId="2369"/>
    <cellStyle name="Dane wyjściowe 2 5 6 6" xfId="2370"/>
    <cellStyle name="Dane wyjściowe 2 5 7" xfId="298"/>
    <cellStyle name="Dane wyjściowe 2 5 7 2" xfId="2371"/>
    <cellStyle name="Dane wyjściowe 2 5 7 3" xfId="2372"/>
    <cellStyle name="Dane wyjściowe 2 5 7 4" xfId="2373"/>
    <cellStyle name="Dane wyjściowe 2 5 7 5" xfId="2374"/>
    <cellStyle name="Dane wyjściowe 2 5 7 6" xfId="2375"/>
    <cellStyle name="Dane wyjściowe 2 5 8" xfId="299"/>
    <cellStyle name="Dane wyjściowe 2 5 8 2" xfId="2376"/>
    <cellStyle name="Dane wyjściowe 2 5 8 3" xfId="2377"/>
    <cellStyle name="Dane wyjściowe 2 5 8 4" xfId="2378"/>
    <cellStyle name="Dane wyjściowe 2 5 8 5" xfId="2379"/>
    <cellStyle name="Dane wyjściowe 2 5 8 6" xfId="2380"/>
    <cellStyle name="Dane wyjściowe 2 5 9" xfId="300"/>
    <cellStyle name="Dane wyjściowe 2 5 9 2" xfId="2381"/>
    <cellStyle name="Dane wyjściowe 2 5 9 3" xfId="2382"/>
    <cellStyle name="Dane wyjściowe 2 5 9 4" xfId="2383"/>
    <cellStyle name="Dane wyjściowe 2 5 9 5" xfId="2384"/>
    <cellStyle name="Dane wyjściowe 2 5 9 6" xfId="2385"/>
    <cellStyle name="Dane wyjściowe 2 6" xfId="301"/>
    <cellStyle name="Dane wyjściowe 2 6 10" xfId="2386"/>
    <cellStyle name="Dane wyjściowe 2 6 11" xfId="2387"/>
    <cellStyle name="Dane wyjściowe 2 6 12" xfId="2388"/>
    <cellStyle name="Dane wyjściowe 2 6 13" xfId="2389"/>
    <cellStyle name="Dane wyjściowe 2 6 14" xfId="2390"/>
    <cellStyle name="Dane wyjściowe 2 6 2" xfId="302"/>
    <cellStyle name="Dane wyjściowe 2 6 2 2" xfId="2391"/>
    <cellStyle name="Dane wyjściowe 2 6 2 3" xfId="2392"/>
    <cellStyle name="Dane wyjściowe 2 6 2 4" xfId="2393"/>
    <cellStyle name="Dane wyjściowe 2 6 2 5" xfId="2394"/>
    <cellStyle name="Dane wyjściowe 2 6 2 6" xfId="2395"/>
    <cellStyle name="Dane wyjściowe 2 6 3" xfId="303"/>
    <cellStyle name="Dane wyjściowe 2 6 3 2" xfId="2396"/>
    <cellStyle name="Dane wyjściowe 2 6 3 3" xfId="2397"/>
    <cellStyle name="Dane wyjściowe 2 6 3 4" xfId="2398"/>
    <cellStyle name="Dane wyjściowe 2 6 3 5" xfId="2399"/>
    <cellStyle name="Dane wyjściowe 2 6 3 6" xfId="2400"/>
    <cellStyle name="Dane wyjściowe 2 6 4" xfId="304"/>
    <cellStyle name="Dane wyjściowe 2 6 4 2" xfId="2401"/>
    <cellStyle name="Dane wyjściowe 2 6 4 3" xfId="2402"/>
    <cellStyle name="Dane wyjściowe 2 6 4 4" xfId="2403"/>
    <cellStyle name="Dane wyjściowe 2 6 4 5" xfId="2404"/>
    <cellStyle name="Dane wyjściowe 2 6 4 6" xfId="2405"/>
    <cellStyle name="Dane wyjściowe 2 6 5" xfId="305"/>
    <cellStyle name="Dane wyjściowe 2 6 5 2" xfId="2406"/>
    <cellStyle name="Dane wyjściowe 2 6 5 3" xfId="2407"/>
    <cellStyle name="Dane wyjściowe 2 6 5 4" xfId="2408"/>
    <cellStyle name="Dane wyjściowe 2 6 5 5" xfId="2409"/>
    <cellStyle name="Dane wyjściowe 2 6 5 6" xfId="2410"/>
    <cellStyle name="Dane wyjściowe 2 6 6" xfId="306"/>
    <cellStyle name="Dane wyjściowe 2 6 6 2" xfId="2411"/>
    <cellStyle name="Dane wyjściowe 2 6 6 3" xfId="2412"/>
    <cellStyle name="Dane wyjściowe 2 6 6 4" xfId="2413"/>
    <cellStyle name="Dane wyjściowe 2 6 6 5" xfId="2414"/>
    <cellStyle name="Dane wyjściowe 2 6 6 6" xfId="2415"/>
    <cellStyle name="Dane wyjściowe 2 6 7" xfId="307"/>
    <cellStyle name="Dane wyjściowe 2 6 7 2" xfId="2416"/>
    <cellStyle name="Dane wyjściowe 2 6 7 3" xfId="2417"/>
    <cellStyle name="Dane wyjściowe 2 6 7 4" xfId="2418"/>
    <cellStyle name="Dane wyjściowe 2 6 7 5" xfId="2419"/>
    <cellStyle name="Dane wyjściowe 2 6 7 6" xfId="2420"/>
    <cellStyle name="Dane wyjściowe 2 6 8" xfId="308"/>
    <cellStyle name="Dane wyjściowe 2 6 8 2" xfId="2421"/>
    <cellStyle name="Dane wyjściowe 2 6 8 3" xfId="2422"/>
    <cellStyle name="Dane wyjściowe 2 6 8 4" xfId="2423"/>
    <cellStyle name="Dane wyjściowe 2 6 8 5" xfId="2424"/>
    <cellStyle name="Dane wyjściowe 2 6 8 6" xfId="2425"/>
    <cellStyle name="Dane wyjściowe 2 6 9" xfId="309"/>
    <cellStyle name="Dane wyjściowe 2 6 9 2" xfId="2426"/>
    <cellStyle name="Dane wyjściowe 2 6 9 3" xfId="2427"/>
    <cellStyle name="Dane wyjściowe 2 6 9 4" xfId="2428"/>
    <cellStyle name="Dane wyjściowe 2 6 9 5" xfId="2429"/>
    <cellStyle name="Dane wyjściowe 2 6 9 6" xfId="2430"/>
    <cellStyle name="Dane wyjściowe 2 7" xfId="310"/>
    <cellStyle name="Dane wyjściowe 2 7 2" xfId="2431"/>
    <cellStyle name="Dane wyjściowe 2 7 3" xfId="2432"/>
    <cellStyle name="Dane wyjściowe 2 7 4" xfId="2433"/>
    <cellStyle name="Dane wyjściowe 2 7 5" xfId="2434"/>
    <cellStyle name="Dane wyjściowe 2 7 6" xfId="2435"/>
    <cellStyle name="Dane wyjściowe 2 8" xfId="2436"/>
    <cellStyle name="Dane wyjściowe 2 8 2" xfId="2437"/>
    <cellStyle name="Dane wyjściowe 2 8 3" xfId="2438"/>
    <cellStyle name="Dane wyjściowe 2 8 4" xfId="2439"/>
    <cellStyle name="Dane wyjściowe 2 8 5" xfId="2440"/>
    <cellStyle name="Dane wyjściowe 2 9" xfId="2441"/>
    <cellStyle name="Dane wyjściowe 2 9 2" xfId="2442"/>
    <cellStyle name="Dane wyjściowe 2 9 3" xfId="2443"/>
    <cellStyle name="Dane wyjściowe 2 9 4" xfId="2444"/>
    <cellStyle name="Dane wyjściowe 2 9 5" xfId="2445"/>
    <cellStyle name="Dziesiętny 10" xfId="311"/>
    <cellStyle name="Dziesiętny 10 2" xfId="312"/>
    <cellStyle name="Dziesiętny 10 2 2" xfId="313"/>
    <cellStyle name="Dziesiętny 10 2 3" xfId="2446"/>
    <cellStyle name="Dziesiętny 10 3" xfId="314"/>
    <cellStyle name="Dziesiętny 10 4" xfId="315"/>
    <cellStyle name="Dziesiętny 10 5" xfId="2447"/>
    <cellStyle name="Dziesiętny 10 6" xfId="2448"/>
    <cellStyle name="Dziesiętny 11" xfId="316"/>
    <cellStyle name="Dziesiętny 11 2" xfId="317"/>
    <cellStyle name="Dziesiętny 11 3" xfId="318"/>
    <cellStyle name="Dziesiętny 12" xfId="319"/>
    <cellStyle name="Dziesiętny 12 2" xfId="320"/>
    <cellStyle name="Dziesiętny 12 3" xfId="2449"/>
    <cellStyle name="Dziesiętny 13" xfId="2450"/>
    <cellStyle name="Dziesiętny 13 2" xfId="2451"/>
    <cellStyle name="Dziesiętny 14" xfId="2452"/>
    <cellStyle name="Dziesiętny 2" xfId="321"/>
    <cellStyle name="Dziesiętny 2 2" xfId="322"/>
    <cellStyle name="Dziesiętny 2 2 2" xfId="323"/>
    <cellStyle name="Dziesiętny 2 2 2 2" xfId="324"/>
    <cellStyle name="Dziesiętny 2 2 2 3" xfId="325"/>
    <cellStyle name="Dziesiętny 2 3" xfId="326"/>
    <cellStyle name="Dziesiętny 2 3 2" xfId="327"/>
    <cellStyle name="Dziesiętny 2 3 3" xfId="328"/>
    <cellStyle name="Dziesiętny 2 3 4" xfId="2453"/>
    <cellStyle name="Dziesiętny 2 4" xfId="329"/>
    <cellStyle name="Dziesiętny 2 4 2" xfId="330"/>
    <cellStyle name="Dziesiętny 2 4 3" xfId="331"/>
    <cellStyle name="Dziesiętny 2 4 4" xfId="2454"/>
    <cellStyle name="Dziesiętny 2 5" xfId="2455"/>
    <cellStyle name="Dziesiętny 3" xfId="332"/>
    <cellStyle name="Dziesiętny 3 2" xfId="333"/>
    <cellStyle name="Dziesiętny 3 2 2" xfId="334"/>
    <cellStyle name="Dziesiętny 3 2 2 2" xfId="335"/>
    <cellStyle name="Dziesiętny 3 2 2 3" xfId="336"/>
    <cellStyle name="Dziesiętny 3 3" xfId="337"/>
    <cellStyle name="Dziesiętny 3 3 2" xfId="2456"/>
    <cellStyle name="Dziesiętny 3 3 3" xfId="2457"/>
    <cellStyle name="Dziesiętny 3 4" xfId="338"/>
    <cellStyle name="Dziesiętny 3 4 2" xfId="339"/>
    <cellStyle name="Dziesiętny 3 4 3" xfId="340"/>
    <cellStyle name="Dziesiętny 4" xfId="341"/>
    <cellStyle name="Dziesiętny 4 2" xfId="342"/>
    <cellStyle name="Dziesiętny 4 2 2" xfId="2458"/>
    <cellStyle name="Dziesiętny 4 2 3" xfId="2459"/>
    <cellStyle name="Dziesiętny 4 2 4" xfId="2460"/>
    <cellStyle name="Dziesiętny 4 3" xfId="343"/>
    <cellStyle name="Dziesiętny 4 3 2" xfId="344"/>
    <cellStyle name="Dziesiętny 4 3 2 2" xfId="345"/>
    <cellStyle name="Dziesiętny 4 3 2 2 2" xfId="346"/>
    <cellStyle name="Dziesiętny 4 3 2 2 3" xfId="2461"/>
    <cellStyle name="Dziesiętny 4 3 2 3" xfId="347"/>
    <cellStyle name="Dziesiętny 4 3 2 4" xfId="348"/>
    <cellStyle name="Dziesiętny 4 3 2 5" xfId="2462"/>
    <cellStyle name="Dziesiętny 4 3 2 6" xfId="2463"/>
    <cellStyle name="Dziesiętny 4 3 2 7" xfId="2464"/>
    <cellStyle name="Dziesiętny 4 3 3" xfId="349"/>
    <cellStyle name="Dziesiętny 4 3 3 2" xfId="350"/>
    <cellStyle name="Dziesiętny 4 3 3 3" xfId="2465"/>
    <cellStyle name="Dziesiętny 4 3 4" xfId="351"/>
    <cellStyle name="Dziesiętny 4 3 5" xfId="352"/>
    <cellStyle name="Dziesiętny 4 3 6" xfId="2466"/>
    <cellStyle name="Dziesiętny 4 3 7" xfId="2467"/>
    <cellStyle name="Dziesiętny 4 3 8" xfId="2468"/>
    <cellStyle name="Dziesiętny 4 4" xfId="2469"/>
    <cellStyle name="Dziesiętny 4 4 2" xfId="2470"/>
    <cellStyle name="Dziesiętny 4 5" xfId="2471"/>
    <cellStyle name="Dziesiętny 5" xfId="353"/>
    <cellStyle name="Dziesiętny 5 2" xfId="354"/>
    <cellStyle name="Dziesiętny 5 2 2" xfId="355"/>
    <cellStyle name="Dziesiętny 5 2 2 2" xfId="356"/>
    <cellStyle name="Dziesiętny 5 2 2 2 2" xfId="357"/>
    <cellStyle name="Dziesiętny 5 2 2 2 3" xfId="2472"/>
    <cellStyle name="Dziesiętny 5 2 2 3" xfId="358"/>
    <cellStyle name="Dziesiętny 5 2 2 4" xfId="359"/>
    <cellStyle name="Dziesiętny 5 2 2 5" xfId="2473"/>
    <cellStyle name="Dziesiętny 5 2 2 6" xfId="2474"/>
    <cellStyle name="Dziesiętny 5 2 3" xfId="360"/>
    <cellStyle name="Dziesiętny 5 2 4" xfId="361"/>
    <cellStyle name="Dziesiętny 5 2 4 2" xfId="362"/>
    <cellStyle name="Dziesiętny 5 2 4 3" xfId="2475"/>
    <cellStyle name="Dziesiętny 5 2 5" xfId="363"/>
    <cellStyle name="Dziesiętny 5 2 6" xfId="364"/>
    <cellStyle name="Dziesiętny 5 2 7" xfId="2476"/>
    <cellStyle name="Dziesiętny 5 2 8" xfId="2477"/>
    <cellStyle name="Dziesiętny 5 3" xfId="2478"/>
    <cellStyle name="Dziesiętny 5 4" xfId="2479"/>
    <cellStyle name="Dziesiętny 5 4 2" xfId="2480"/>
    <cellStyle name="Dziesiętny 5 5" xfId="2481"/>
    <cellStyle name="Dziesiętny 5 5 2" xfId="2482"/>
    <cellStyle name="Dziesiętny 6" xfId="365"/>
    <cellStyle name="Dziesiętny 6 2" xfId="366"/>
    <cellStyle name="Dziesiętny 6 2 2" xfId="2483"/>
    <cellStyle name="Dziesiętny 6 2 2 2" xfId="2484"/>
    <cellStyle name="Dziesiętny 6 3" xfId="367"/>
    <cellStyle name="Dziesiętny 6 3 2" xfId="368"/>
    <cellStyle name="Dziesiętny 6 3 2 2" xfId="369"/>
    <cellStyle name="Dziesiętny 6 3 2 2 2" xfId="370"/>
    <cellStyle name="Dziesiętny 6 3 2 2 3" xfId="2485"/>
    <cellStyle name="Dziesiętny 6 3 2 3" xfId="371"/>
    <cellStyle name="Dziesiętny 6 3 2 4" xfId="372"/>
    <cellStyle name="Dziesiętny 6 3 2 5" xfId="2486"/>
    <cellStyle name="Dziesiętny 6 3 2 6" xfId="2487"/>
    <cellStyle name="Dziesiętny 6 3 3" xfId="373"/>
    <cellStyle name="Dziesiętny 6 3 3 2" xfId="374"/>
    <cellStyle name="Dziesiętny 6 3 3 3" xfId="2488"/>
    <cellStyle name="Dziesiętny 6 3 4" xfId="375"/>
    <cellStyle name="Dziesiętny 6 3 5" xfId="376"/>
    <cellStyle name="Dziesiętny 6 3 6" xfId="2489"/>
    <cellStyle name="Dziesiętny 6 3 7" xfId="2490"/>
    <cellStyle name="Dziesiętny 6 3 8" xfId="2491"/>
    <cellStyle name="Dziesiętny 6 4" xfId="2492"/>
    <cellStyle name="Dziesiętny 7" xfId="377"/>
    <cellStyle name="Dziesiętny 7 2" xfId="378"/>
    <cellStyle name="Dziesiętny 7 2 2" xfId="379"/>
    <cellStyle name="Dziesiętny 7 2 3" xfId="2493"/>
    <cellStyle name="Dziesiętny 7 3" xfId="380"/>
    <cellStyle name="Dziesiętny 7 4" xfId="381"/>
    <cellStyle name="Dziesiętny 7 5" xfId="2494"/>
    <cellStyle name="Dziesiętny 7 6" xfId="2495"/>
    <cellStyle name="Dziesiętny 8" xfId="382"/>
    <cellStyle name="Dziesiętny 8 2" xfId="383"/>
    <cellStyle name="Dziesiętny 8 2 2" xfId="384"/>
    <cellStyle name="Dziesiętny 8 2 2 2" xfId="385"/>
    <cellStyle name="Dziesiętny 8 2 2 3" xfId="2496"/>
    <cellStyle name="Dziesiętny 8 2 3" xfId="386"/>
    <cellStyle name="Dziesiętny 8 2 4" xfId="387"/>
    <cellStyle name="Dziesiętny 8 2 5" xfId="2497"/>
    <cellStyle name="Dziesiętny 8 2 6" xfId="2498"/>
    <cellStyle name="Dziesiętny 8 3" xfId="388"/>
    <cellStyle name="Dziesiętny 8 3 2" xfId="389"/>
    <cellStyle name="Dziesiętny 8 3 3" xfId="2499"/>
    <cellStyle name="Dziesiętny 8 4" xfId="390"/>
    <cellStyle name="Dziesiętny 8 5" xfId="391"/>
    <cellStyle name="Dziesiętny 8 6" xfId="2500"/>
    <cellStyle name="Dziesiętny 8 7" xfId="2501"/>
    <cellStyle name="Dziesiętny 9" xfId="392"/>
    <cellStyle name="Dziesiętny 9 2" xfId="393"/>
    <cellStyle name="Dziesiętny 9 2 2" xfId="394"/>
    <cellStyle name="Dziesiętny 9 2 2 2" xfId="395"/>
    <cellStyle name="Dziesiętny 9 2 2 3" xfId="2502"/>
    <cellStyle name="Dziesiętny 9 2 3" xfId="396"/>
    <cellStyle name="Dziesiętny 9 2 4" xfId="397"/>
    <cellStyle name="Dziesiętny 9 2 5" xfId="2503"/>
    <cellStyle name="Dziesiętny 9 2 6" xfId="2504"/>
    <cellStyle name="Dziesiętny 9 3" xfId="398"/>
    <cellStyle name="Dziesiętny 9 3 2" xfId="399"/>
    <cellStyle name="Dziesiętny 9 3 3" xfId="2505"/>
    <cellStyle name="Dziesiętny 9 4" xfId="400"/>
    <cellStyle name="Dziesiętny 9 5" xfId="401"/>
    <cellStyle name="Dziesiętny 9 6" xfId="2506"/>
    <cellStyle name="Dziesiętny 9 7" xfId="2507"/>
    <cellStyle name="Dziesiętny 9 8" xfId="2508"/>
    <cellStyle name="Error 1" xfId="2509"/>
    <cellStyle name="Excel Built-in Comma" xfId="402"/>
    <cellStyle name="Excel Built-in Comma 1" xfId="403"/>
    <cellStyle name="Excel Built-in Comma 2" xfId="404"/>
    <cellStyle name="Excel Built-in Comma 2 2" xfId="405"/>
    <cellStyle name="Excel Built-in Comma 2 3" xfId="406"/>
    <cellStyle name="Excel Built-in Comma 3" xfId="407"/>
    <cellStyle name="Excel Built-in Comma 3 2" xfId="2510"/>
    <cellStyle name="Excel Built-in Comma_Umowy 2014" xfId="408"/>
    <cellStyle name="Excel Built-in Explanatory Text" xfId="2511"/>
    <cellStyle name="Excel Built-in Neutral" xfId="2512"/>
    <cellStyle name="Excel Built-in Normal" xfId="409"/>
    <cellStyle name="Excel Built-in Normal 1" xfId="410"/>
    <cellStyle name="Excel Built-in Normal 1 2" xfId="411"/>
    <cellStyle name="Excel Built-in Normal 1 3" xfId="412"/>
    <cellStyle name="Excel Built-in Normal 1 4" xfId="413"/>
    <cellStyle name="Excel Built-in Normal 1 4 2" xfId="2513"/>
    <cellStyle name="Excel Built-in Normal 1 5" xfId="2514"/>
    <cellStyle name="Excel Built-in Normal 1_Umowy 2014" xfId="414"/>
    <cellStyle name="Excel Built-in Normal 10" xfId="415"/>
    <cellStyle name="Excel Built-in Normal 11" xfId="416"/>
    <cellStyle name="Excel Built-in Normal 12" xfId="417"/>
    <cellStyle name="Excel Built-in Normal 13" xfId="418"/>
    <cellStyle name="Excel Built-in Normal 14" xfId="419"/>
    <cellStyle name="Excel Built-in Normal 15" xfId="420"/>
    <cellStyle name="Excel Built-in Normal 16" xfId="421"/>
    <cellStyle name="Excel Built-in Normal 17" xfId="422"/>
    <cellStyle name="Excel Built-in Normal 18" xfId="423"/>
    <cellStyle name="Excel Built-in Normal 19" xfId="424"/>
    <cellStyle name="Excel Built-in Normal 2" xfId="425"/>
    <cellStyle name="Excel Built-in Normal 2 2" xfId="426"/>
    <cellStyle name="Excel Built-in Normal 2 3" xfId="427"/>
    <cellStyle name="Excel Built-in Normal 2 4" xfId="2515"/>
    <cellStyle name="Excel Built-in Normal 20" xfId="428"/>
    <cellStyle name="Excel Built-in Normal 21" xfId="429"/>
    <cellStyle name="Excel Built-in Normal 21 2" xfId="430"/>
    <cellStyle name="Excel Built-in Normal 21 3" xfId="431"/>
    <cellStyle name="Excel Built-in Normal 21 4" xfId="432"/>
    <cellStyle name="Excel Built-in Normal 22" xfId="433"/>
    <cellStyle name="Excel Built-in Normal 22 2" xfId="434"/>
    <cellStyle name="Excel Built-in Normal 22 3" xfId="435"/>
    <cellStyle name="Excel Built-in Normal 23" xfId="436"/>
    <cellStyle name="Excel Built-in Normal 23 2" xfId="437"/>
    <cellStyle name="Excel Built-in Normal 23 3" xfId="438"/>
    <cellStyle name="Excel Built-in Normal 24" xfId="439"/>
    <cellStyle name="Excel Built-in Normal 24 2" xfId="440"/>
    <cellStyle name="Excel Built-in Normal 24 3" xfId="441"/>
    <cellStyle name="Excel Built-in Normal 25" xfId="442"/>
    <cellStyle name="Excel Built-in Normal 25 2" xfId="443"/>
    <cellStyle name="Excel Built-in Normal 25 3" xfId="444"/>
    <cellStyle name="Excel Built-in Normal 26" xfId="445"/>
    <cellStyle name="Excel Built-in Normal 26 2" xfId="446"/>
    <cellStyle name="Excel Built-in Normal 26 3" xfId="447"/>
    <cellStyle name="Excel Built-in Normal 27" xfId="448"/>
    <cellStyle name="Excel Built-in Normal 27 2" xfId="449"/>
    <cellStyle name="Excel Built-in Normal 27 3" xfId="450"/>
    <cellStyle name="Excel Built-in Normal 28" xfId="451"/>
    <cellStyle name="Excel Built-in Normal 28 2" xfId="452"/>
    <cellStyle name="Excel Built-in Normal 28 3" xfId="453"/>
    <cellStyle name="Excel Built-in Normal 29" xfId="454"/>
    <cellStyle name="Excel Built-in Normal 29 2" xfId="455"/>
    <cellStyle name="Excel Built-in Normal 29 3" xfId="456"/>
    <cellStyle name="Excel Built-in Normal 29 4" xfId="2516"/>
    <cellStyle name="Excel Built-in Normal 3" xfId="457"/>
    <cellStyle name="Excel Built-in Normal 30" xfId="458"/>
    <cellStyle name="Excel Built-in Normal 30 2" xfId="459"/>
    <cellStyle name="Excel Built-in Normal 30 3" xfId="460"/>
    <cellStyle name="Excel Built-in Normal 30 4" xfId="2517"/>
    <cellStyle name="Excel Built-in Normal 31" xfId="461"/>
    <cellStyle name="Excel Built-in Normal 32" xfId="462"/>
    <cellStyle name="Excel Built-in Normal 33" xfId="463"/>
    <cellStyle name="Excel Built-in Normal 34" xfId="464"/>
    <cellStyle name="Excel Built-in Normal 35" xfId="465"/>
    <cellStyle name="Excel Built-in Normal 36" xfId="466"/>
    <cellStyle name="Excel Built-in Normal 37" xfId="467"/>
    <cellStyle name="Excel Built-in Normal 38" xfId="468"/>
    <cellStyle name="Excel Built-in Normal 39" xfId="469"/>
    <cellStyle name="Excel Built-in Normal 4" xfId="470"/>
    <cellStyle name="Excel Built-in Normal 40" xfId="471"/>
    <cellStyle name="Excel Built-in Normal 41" xfId="472"/>
    <cellStyle name="Excel Built-in Normal 42" xfId="473"/>
    <cellStyle name="Excel Built-in Normal 43" xfId="474"/>
    <cellStyle name="Excel Built-in Normal 44" xfId="475"/>
    <cellStyle name="Excel Built-in Normal 45" xfId="476"/>
    <cellStyle name="Excel Built-in Normal 46" xfId="477"/>
    <cellStyle name="Excel Built-in Normal 47" xfId="478"/>
    <cellStyle name="Excel Built-in Normal 48" xfId="479"/>
    <cellStyle name="Excel Built-in Normal 49" xfId="480"/>
    <cellStyle name="Excel Built-in Normal 49 2" xfId="481"/>
    <cellStyle name="Excel Built-in Normal 49 3" xfId="482"/>
    <cellStyle name="Excel Built-in Normal 5" xfId="483"/>
    <cellStyle name="Excel Built-in Normal 50" xfId="484"/>
    <cellStyle name="Excel Built-in Normal 50 2" xfId="485"/>
    <cellStyle name="Excel Built-in Normal 50 3" xfId="486"/>
    <cellStyle name="Excel Built-in Normal 51" xfId="487"/>
    <cellStyle name="Excel Built-in Normal 51 2" xfId="488"/>
    <cellStyle name="Excel Built-in Normal 51 3" xfId="489"/>
    <cellStyle name="Excel Built-in Normal 52" xfId="490"/>
    <cellStyle name="Excel Built-in Normal 52 2" xfId="491"/>
    <cellStyle name="Excel Built-in Normal 52 3" xfId="492"/>
    <cellStyle name="Excel Built-in Normal 53" xfId="493"/>
    <cellStyle name="Excel Built-in Normal 53 2" xfId="494"/>
    <cellStyle name="Excel Built-in Normal 53 3" xfId="495"/>
    <cellStyle name="Excel Built-in Normal 54" xfId="496"/>
    <cellStyle name="Excel Built-in Normal 54 2" xfId="497"/>
    <cellStyle name="Excel Built-in Normal 54 3" xfId="498"/>
    <cellStyle name="Excel Built-in Normal 55" xfId="499"/>
    <cellStyle name="Excel Built-in Normal 55 2" xfId="500"/>
    <cellStyle name="Excel Built-in Normal 55 3" xfId="501"/>
    <cellStyle name="Excel Built-in Normal 56" xfId="502"/>
    <cellStyle name="Excel Built-in Normal 56 2" xfId="503"/>
    <cellStyle name="Excel Built-in Normal 56 3" xfId="504"/>
    <cellStyle name="Excel Built-in Normal 57" xfId="505"/>
    <cellStyle name="Excel Built-in Normal 57 2" xfId="506"/>
    <cellStyle name="Excel Built-in Normal 57 3" xfId="507"/>
    <cellStyle name="Excel Built-in Normal 58" xfId="508"/>
    <cellStyle name="Excel Built-in Normal 58 2" xfId="509"/>
    <cellStyle name="Excel Built-in Normal 58 3" xfId="510"/>
    <cellStyle name="Excel Built-in Normal 59" xfId="511"/>
    <cellStyle name="Excel Built-in Normal 6" xfId="512"/>
    <cellStyle name="Excel Built-in Normal 60" xfId="513"/>
    <cellStyle name="Excel Built-in Normal 61" xfId="514"/>
    <cellStyle name="Excel Built-in Normal 62" xfId="515"/>
    <cellStyle name="Excel Built-in Normal 63" xfId="516"/>
    <cellStyle name="Excel Built-in Normal 64" xfId="517"/>
    <cellStyle name="Excel Built-in Normal 65" xfId="518"/>
    <cellStyle name="Excel Built-in Normal 66" xfId="519"/>
    <cellStyle name="Excel Built-in Normal 67" xfId="520"/>
    <cellStyle name="Excel Built-in Normal 68" xfId="521"/>
    <cellStyle name="Excel Built-in Normal 69" xfId="522"/>
    <cellStyle name="Excel Built-in Normal 7" xfId="523"/>
    <cellStyle name="Excel Built-in Normal 70" xfId="524"/>
    <cellStyle name="Excel Built-in Normal 71" xfId="525"/>
    <cellStyle name="Excel Built-in Normal 72" xfId="526"/>
    <cellStyle name="Excel Built-in Normal 73" xfId="527"/>
    <cellStyle name="Excel Built-in Normal 73 2" xfId="2518"/>
    <cellStyle name="Excel Built-in Normal 73 3" xfId="2519"/>
    <cellStyle name="Excel Built-in Normal 74" xfId="528"/>
    <cellStyle name="Excel Built-in Normal 74 2" xfId="2520"/>
    <cellStyle name="Excel Built-in Normal 74 3" xfId="2521"/>
    <cellStyle name="Excel Built-in Normal 75" xfId="529"/>
    <cellStyle name="Excel Built-in Normal 76" xfId="530"/>
    <cellStyle name="Excel Built-in Normal 77" xfId="531"/>
    <cellStyle name="Excel Built-in Normal 78" xfId="532"/>
    <cellStyle name="Excel Built-in Normal 79" xfId="533"/>
    <cellStyle name="Excel Built-in Normal 8" xfId="534"/>
    <cellStyle name="Excel Built-in Normal 80" xfId="535"/>
    <cellStyle name="Excel Built-in Normal 81" xfId="536"/>
    <cellStyle name="Excel Built-in Normal 82" xfId="537"/>
    <cellStyle name="Excel Built-in Normal 83" xfId="538"/>
    <cellStyle name="Excel Built-in Normal 84" xfId="539"/>
    <cellStyle name="Excel Built-in Normal 85" xfId="540"/>
    <cellStyle name="Excel Built-in Normal 86" xfId="541"/>
    <cellStyle name="Excel Built-in Normal 87" xfId="542"/>
    <cellStyle name="Excel Built-in Normal 88" xfId="2522"/>
    <cellStyle name="Excel Built-in Normal 88 2" xfId="2523"/>
    <cellStyle name="Excel Built-in Normal 89" xfId="2524"/>
    <cellStyle name="Excel Built-in Normal 89 2" xfId="2525"/>
    <cellStyle name="Excel Built-in Normal 9" xfId="543"/>
    <cellStyle name="Excel Built-in Normal 90" xfId="2526"/>
    <cellStyle name="Excel Built-in Normal 91" xfId="2527"/>
    <cellStyle name="Excel Built-in Normal 92" xfId="2528"/>
    <cellStyle name="Excel Built-in Normal 93" xfId="2529"/>
    <cellStyle name="Excel Built-in Normal 94" xfId="2530"/>
    <cellStyle name="Excel Built-in Normal 95" xfId="2531"/>
    <cellStyle name="Excel Built-in Normal 96" xfId="2532"/>
    <cellStyle name="Excel Built-in Normal 97" xfId="2533"/>
    <cellStyle name="Excel Built-in Normal 98" xfId="2534"/>
    <cellStyle name="Excel Built-in Normal 99" xfId="2535"/>
    <cellStyle name="Excel Built-in Percent" xfId="544"/>
    <cellStyle name="Excel Built-in Percent 2" xfId="545"/>
    <cellStyle name="Excel Built-in Percent 3" xfId="546"/>
    <cellStyle name="Explanatory Text 2" xfId="547"/>
    <cellStyle name="Footnote 1" xfId="2536"/>
    <cellStyle name="Good" xfId="548"/>
    <cellStyle name="Good 1" xfId="2537"/>
    <cellStyle name="Good 2" xfId="549"/>
    <cellStyle name="Heading" xfId="550"/>
    <cellStyle name="Heading 1 1" xfId="2538"/>
    <cellStyle name="Heading 1 2" xfId="551"/>
    <cellStyle name="Heading 2" xfId="552"/>
    <cellStyle name="Heading 2 1" xfId="2539"/>
    <cellStyle name="Heading 2 2" xfId="553"/>
    <cellStyle name="Heading 3" xfId="554"/>
    <cellStyle name="Heading 3 2" xfId="555"/>
    <cellStyle name="Heading 4" xfId="556"/>
    <cellStyle name="Heading 4 2" xfId="557"/>
    <cellStyle name="Heading 5" xfId="2540"/>
    <cellStyle name="Heading 6" xfId="2541"/>
    <cellStyle name="Heading1" xfId="558"/>
    <cellStyle name="Heading1 2" xfId="559"/>
    <cellStyle name="Heading1 3" xfId="560"/>
    <cellStyle name="Heading1 4" xfId="561"/>
    <cellStyle name="Heading1 5" xfId="2542"/>
    <cellStyle name="Heading1 6" xfId="2543"/>
    <cellStyle name="Hiperłącze 2" xfId="562"/>
    <cellStyle name="Hyperlink 2" xfId="563"/>
    <cellStyle name="Hyperlink 3" xfId="564"/>
    <cellStyle name="Hyperlink 4" xfId="565"/>
    <cellStyle name="Input 2" xfId="566"/>
    <cellStyle name="Komórka połączona 2" xfId="567"/>
    <cellStyle name="Komórka połączona 3" xfId="568"/>
    <cellStyle name="Komórka połączona 4" xfId="569"/>
    <cellStyle name="Komórka zaznaczona 2" xfId="570"/>
    <cellStyle name="Ledger 17 x 11 in_DE Quotes 2008" xfId="571"/>
    <cellStyle name="Linked Cell 2" xfId="572"/>
    <cellStyle name="Monétaire 2" xfId="573"/>
    <cellStyle name="Monétaire 2 2" xfId="574"/>
    <cellStyle name="Monétaire 2 2 2" xfId="575"/>
    <cellStyle name="Monétaire 2 2 2 2" xfId="576"/>
    <cellStyle name="Monétaire 2 2 2 2 2" xfId="577"/>
    <cellStyle name="Monétaire 2 2 2 2 3" xfId="2544"/>
    <cellStyle name="Monétaire 2 2 2 3" xfId="578"/>
    <cellStyle name="Monétaire 2 2 2 4" xfId="579"/>
    <cellStyle name="Monétaire 2 2 2 5" xfId="2545"/>
    <cellStyle name="Monétaire 2 2 2 6" xfId="2546"/>
    <cellStyle name="Monétaire 2 2 3" xfId="580"/>
    <cellStyle name="Monétaire 2 2 3 2" xfId="581"/>
    <cellStyle name="Monétaire 2 2 3 2 2" xfId="582"/>
    <cellStyle name="Monétaire 2 2 3 2 3" xfId="2547"/>
    <cellStyle name="Monétaire 2 2 3 3" xfId="583"/>
    <cellStyle name="Monétaire 2 2 3 4" xfId="584"/>
    <cellStyle name="Monétaire 2 2 3 5" xfId="2548"/>
    <cellStyle name="Monétaire 2 2 3 6" xfId="2549"/>
    <cellStyle name="Monétaire 2 2 4" xfId="585"/>
    <cellStyle name="Monétaire 2 2 4 2" xfId="586"/>
    <cellStyle name="Monétaire 2 2 4 3" xfId="2550"/>
    <cellStyle name="Monétaire 2 2 5" xfId="587"/>
    <cellStyle name="Monétaire 2 2 6" xfId="588"/>
    <cellStyle name="Monétaire 2 2 7" xfId="2551"/>
    <cellStyle name="Monétaire 2 2 8" xfId="2552"/>
    <cellStyle name="Monétaire 2 3" xfId="589"/>
    <cellStyle name="Monétaire 2 3 2" xfId="590"/>
    <cellStyle name="Monétaire 2 3 2 2" xfId="591"/>
    <cellStyle name="Monétaire 2 3 2 2 2" xfId="592"/>
    <cellStyle name="Monétaire 2 3 2 2 2 2" xfId="593"/>
    <cellStyle name="Monétaire 2 3 2 2 2 3" xfId="2553"/>
    <cellStyle name="Monétaire 2 3 2 2 3" xfId="594"/>
    <cellStyle name="Monétaire 2 3 2 2 4" xfId="595"/>
    <cellStyle name="Monétaire 2 3 2 2 5" xfId="2554"/>
    <cellStyle name="Monétaire 2 3 2 2 6" xfId="2555"/>
    <cellStyle name="Monétaire 2 3 2 3" xfId="596"/>
    <cellStyle name="Monétaire 2 3 2 3 2" xfId="597"/>
    <cellStyle name="Monétaire 2 3 2 3 3" xfId="2556"/>
    <cellStyle name="Monétaire 2 3 2 4" xfId="598"/>
    <cellStyle name="Monétaire 2 3 2 5" xfId="599"/>
    <cellStyle name="Monétaire 2 3 2 6" xfId="2557"/>
    <cellStyle name="Monétaire 2 3 2 7" xfId="2558"/>
    <cellStyle name="Monétaire 2 3 3" xfId="600"/>
    <cellStyle name="Monétaire 2 3 3 2" xfId="601"/>
    <cellStyle name="Monétaire 2 3 3 2 2" xfId="602"/>
    <cellStyle name="Monétaire 2 3 3 2 3" xfId="2559"/>
    <cellStyle name="Monétaire 2 3 3 3" xfId="603"/>
    <cellStyle name="Monétaire 2 3 3 4" xfId="604"/>
    <cellStyle name="Monétaire 2 3 3 5" xfId="2560"/>
    <cellStyle name="Monétaire 2 3 3 6" xfId="2561"/>
    <cellStyle name="Monétaire 2 3 4" xfId="605"/>
    <cellStyle name="Monétaire 2 3 4 2" xfId="606"/>
    <cellStyle name="Monétaire 2 3 4 3" xfId="2562"/>
    <cellStyle name="Monétaire 2 3 5" xfId="607"/>
    <cellStyle name="Monétaire 2 3 6" xfId="608"/>
    <cellStyle name="Monétaire 2 3 7" xfId="2563"/>
    <cellStyle name="Monétaire 2 3 8" xfId="2564"/>
    <cellStyle name="Monétaire 2 4" xfId="609"/>
    <cellStyle name="Monétaire 2 4 2" xfId="610"/>
    <cellStyle name="Monétaire 2 4 3" xfId="2565"/>
    <cellStyle name="Monétaire 2 5" xfId="611"/>
    <cellStyle name="Monétaire 2 6" xfId="612"/>
    <cellStyle name="Monétaire 2 7" xfId="2566"/>
    <cellStyle name="Monétaire 2 8" xfId="2567"/>
    <cellStyle name="Nagłówek 1 2" xfId="613"/>
    <cellStyle name="Nagłówek 1 3" xfId="614"/>
    <cellStyle name="Nagłówek 2 2" xfId="615"/>
    <cellStyle name="Nagłówek 2 3" xfId="616"/>
    <cellStyle name="Nagłówek 3 2" xfId="617"/>
    <cellStyle name="Nagłówek 4 2" xfId="618"/>
    <cellStyle name="Neutral 1" xfId="2568"/>
    <cellStyle name="Neutral 2" xfId="619"/>
    <cellStyle name="Normal 10" xfId="620"/>
    <cellStyle name="Normal 10 2" xfId="621"/>
    <cellStyle name="Normal 11" xfId="622"/>
    <cellStyle name="Normal 11 2" xfId="623"/>
    <cellStyle name="Normal 11 3" xfId="624"/>
    <cellStyle name="Normal 12" xfId="625"/>
    <cellStyle name="Normal 12 2" xfId="626"/>
    <cellStyle name="Normal 12 3" xfId="627"/>
    <cellStyle name="Normal 12 3 2" xfId="628"/>
    <cellStyle name="Normal 13" xfId="629"/>
    <cellStyle name="Normal 13 4 5" xfId="630"/>
    <cellStyle name="Normal 14" xfId="631"/>
    <cellStyle name="Normal 14 2" xfId="632"/>
    <cellStyle name="Normal 15" xfId="633"/>
    <cellStyle name="Normal 15 2" xfId="634"/>
    <cellStyle name="Normal 2" xfId="635"/>
    <cellStyle name="Normal 2 16" xfId="636"/>
    <cellStyle name="Normal 2 16 2" xfId="637"/>
    <cellStyle name="Normal 2 16 2 2" xfId="638"/>
    <cellStyle name="Normal 2 16 2 2 2" xfId="639"/>
    <cellStyle name="Normal 2 16 2 2 3" xfId="640"/>
    <cellStyle name="Normal 2 16 3" xfId="641"/>
    <cellStyle name="Normal 2 16 3 2" xfId="642"/>
    <cellStyle name="Normal 2 16 3 3" xfId="643"/>
    <cellStyle name="Normal 2 2" xfId="644"/>
    <cellStyle name="Normal 2 2 2" xfId="645"/>
    <cellStyle name="Normal 2 2 3" xfId="646"/>
    <cellStyle name="Normal 2 3" xfId="647"/>
    <cellStyle name="Normal 3" xfId="648"/>
    <cellStyle name="Normal 3 2" xfId="649"/>
    <cellStyle name="Normal 3 2 2" xfId="650"/>
    <cellStyle name="Normal 3 2 2 2" xfId="651"/>
    <cellStyle name="Normal 3 2 2 3" xfId="652"/>
    <cellStyle name="Normal 3 2 3" xfId="653"/>
    <cellStyle name="Normal 3 2 4" xfId="654"/>
    <cellStyle name="Normal 3 3" xfId="655"/>
    <cellStyle name="Normal 3 3 2" xfId="656"/>
    <cellStyle name="Normal 3 4" xfId="657"/>
    <cellStyle name="Normal 3 5" xfId="658"/>
    <cellStyle name="Normal 4" xfId="659"/>
    <cellStyle name="Normal 4 2" xfId="660"/>
    <cellStyle name="Normal 4 2 2" xfId="661"/>
    <cellStyle name="Normal 4 2 2 2" xfId="662"/>
    <cellStyle name="Normal 4 2 2 3" xfId="663"/>
    <cellStyle name="Normal 4 2 3" xfId="664"/>
    <cellStyle name="Normal 4 3" xfId="665"/>
    <cellStyle name="Normal 4 3 2" xfId="666"/>
    <cellStyle name="Normal 4 3 2 2" xfId="667"/>
    <cellStyle name="Normal 4 3 3" xfId="668"/>
    <cellStyle name="Normal 4 3 4" xfId="669"/>
    <cellStyle name="Normal 4 4" xfId="670"/>
    <cellStyle name="Normal 4 4 2" xfId="671"/>
    <cellStyle name="Normal 4 4 2 2" xfId="672"/>
    <cellStyle name="Normal 4 4 2 3" xfId="673"/>
    <cellStyle name="Normal 4 4 3" xfId="674"/>
    <cellStyle name="Normal 4 4 4" xfId="675"/>
    <cellStyle name="Normal 4 5" xfId="676"/>
    <cellStyle name="Normal 4 5 2" xfId="677"/>
    <cellStyle name="Normal 4 5 3" xfId="678"/>
    <cellStyle name="Normal 4 6" xfId="679"/>
    <cellStyle name="Normal 5" xfId="680"/>
    <cellStyle name="Normal 5 2" xfId="681"/>
    <cellStyle name="Normal 5 2 2" xfId="682"/>
    <cellStyle name="Normal 5 2 2 2" xfId="683"/>
    <cellStyle name="Normal 5 2 2 3" xfId="684"/>
    <cellStyle name="Normal 5 2 3" xfId="685"/>
    <cellStyle name="Normal 5 2 4" xfId="686"/>
    <cellStyle name="Normal 5 3" xfId="687"/>
    <cellStyle name="Normal 5 3 2" xfId="688"/>
    <cellStyle name="Normal 5 3 3" xfId="689"/>
    <cellStyle name="Normal 5 4" xfId="690"/>
    <cellStyle name="Normal 5 4 2" xfId="691"/>
    <cellStyle name="Normal 5 4 3" xfId="692"/>
    <cellStyle name="Normal 5 5" xfId="693"/>
    <cellStyle name="Normal 5 6" xfId="694"/>
    <cellStyle name="Normal 6" xfId="695"/>
    <cellStyle name="Normal 6 2" xfId="696"/>
    <cellStyle name="Normal 6 2 2" xfId="697"/>
    <cellStyle name="Normal 6 2 2 2" xfId="698"/>
    <cellStyle name="Normal 6 2 2 3" xfId="699"/>
    <cellStyle name="Normal 6 2 3" xfId="700"/>
    <cellStyle name="Normal 6 2 4" xfId="701"/>
    <cellStyle name="Normal 6 3" xfId="702"/>
    <cellStyle name="Normal 6 3 2" xfId="703"/>
    <cellStyle name="Normal 6 3 3" xfId="704"/>
    <cellStyle name="Normal 6 4" xfId="705"/>
    <cellStyle name="Normal 6 4 2" xfId="706"/>
    <cellStyle name="Normal 6 4 3" xfId="707"/>
    <cellStyle name="Normal 6 5" xfId="708"/>
    <cellStyle name="Normal 6 6" xfId="709"/>
    <cellStyle name="Normal 7" xfId="710"/>
    <cellStyle name="Normal 7 2" xfId="711"/>
    <cellStyle name="Normal 7 3" xfId="712"/>
    <cellStyle name="Normal 8" xfId="713"/>
    <cellStyle name="Normal 8 2" xfId="714"/>
    <cellStyle name="Normal 8 3" xfId="715"/>
    <cellStyle name="Normal 8 3 2" xfId="716"/>
    <cellStyle name="Normal 8 4" xfId="717"/>
    <cellStyle name="Normal 9" xfId="718"/>
    <cellStyle name="Normal 9 2" xfId="719"/>
    <cellStyle name="Normal 9 3" xfId="720"/>
    <cellStyle name="Normal_wyysyjqqhjq9yjqjys9lys4sl8dl4C2lhyh9Ch2q 1 " xfId="721"/>
    <cellStyle name="Normalny" xfId="0" builtinId="0"/>
    <cellStyle name="Normalny 10" xfId="722"/>
    <cellStyle name="Normalny 10 2" xfId="2569"/>
    <cellStyle name="Normalny 10 3" xfId="2570"/>
    <cellStyle name="Normalny 11" xfId="723"/>
    <cellStyle name="Normalny 11 2" xfId="2571"/>
    <cellStyle name="Normalny 11 3" xfId="2572"/>
    <cellStyle name="Normalny 11 4" xfId="2573"/>
    <cellStyle name="Normalny 11 4 2" xfId="4332"/>
    <cellStyle name="Normalny 11 4 3" xfId="4467"/>
    <cellStyle name="Normalny 12" xfId="724"/>
    <cellStyle name="Normalny 12 2" xfId="2574"/>
    <cellStyle name="Normalny 12 3" xfId="2575"/>
    <cellStyle name="Normalny 13" xfId="725"/>
    <cellStyle name="Normalny 13 2" xfId="2576"/>
    <cellStyle name="Normalny 13 3" xfId="2577"/>
    <cellStyle name="Normalny 14" xfId="726"/>
    <cellStyle name="Normalny 14 2" xfId="727"/>
    <cellStyle name="Normalny 14 3" xfId="728"/>
    <cellStyle name="Normalny 14 3 2" xfId="4333"/>
    <cellStyle name="Normalny 14 3 3" xfId="4468"/>
    <cellStyle name="Normalny 15" xfId="729"/>
    <cellStyle name="Normalny 16" xfId="730"/>
    <cellStyle name="Normalny 17" xfId="731"/>
    <cellStyle name="Normalny 17 2" xfId="732"/>
    <cellStyle name="Normalny 17 2 2" xfId="4335"/>
    <cellStyle name="Normalny 17 2 3" xfId="4470"/>
    <cellStyle name="Normalny 17 3" xfId="2578"/>
    <cellStyle name="Normalny 17 4" xfId="4334"/>
    <cellStyle name="Normalny 17 5" xfId="4469"/>
    <cellStyle name="Normalny 18" xfId="733"/>
    <cellStyle name="Normalny 18 2" xfId="734"/>
    <cellStyle name="Normalny 18 2 2" xfId="4337"/>
    <cellStyle name="Normalny 18 2 3" xfId="4472"/>
    <cellStyle name="Normalny 18 3" xfId="2579"/>
    <cellStyle name="Normalny 18 4" xfId="4336"/>
    <cellStyle name="Normalny 18 5" xfId="4471"/>
    <cellStyle name="Normalny 19" xfId="735"/>
    <cellStyle name="Normalny 19 2" xfId="2580"/>
    <cellStyle name="Normalny 19 3" xfId="4338"/>
    <cellStyle name="Normalny 19 4" xfId="4473"/>
    <cellStyle name="Normalny 2" xfId="736"/>
    <cellStyle name="Normalny 2 10" xfId="737"/>
    <cellStyle name="Normalny 2 11" xfId="738"/>
    <cellStyle name="Normalny 2 12" xfId="2581"/>
    <cellStyle name="Normalny 2 12 2" xfId="2582"/>
    <cellStyle name="Normalny 2 13" xfId="4339"/>
    <cellStyle name="Normalny 2 14" xfId="4474"/>
    <cellStyle name="Normalny 2 15" xfId="4678"/>
    <cellStyle name="Normalny 2 16" xfId="4679"/>
    <cellStyle name="Normalny 2 2" xfId="739"/>
    <cellStyle name="Normalny 2 2 2" xfId="740"/>
    <cellStyle name="Normalny 2 2 2 2" xfId="741"/>
    <cellStyle name="Normalny 2 2 2 2 2" xfId="742"/>
    <cellStyle name="Normalny 2 2 2 2 3" xfId="743"/>
    <cellStyle name="Normalny 2 2 3" xfId="744"/>
    <cellStyle name="Normalny 2 2 4" xfId="745"/>
    <cellStyle name="Normalny 2 2 5" xfId="746"/>
    <cellStyle name="Normalny 2 2 5 2" xfId="747"/>
    <cellStyle name="Normalny 2 2 5 3" xfId="748"/>
    <cellStyle name="Normalny 2 3" xfId="749"/>
    <cellStyle name="Normalny 2 3 2" xfId="750"/>
    <cellStyle name="Normalny 2 3 2 2" xfId="751"/>
    <cellStyle name="Normalny 2 3 2 3" xfId="752"/>
    <cellStyle name="Normalny 2 3 3" xfId="753"/>
    <cellStyle name="Normalny 2 3 4" xfId="754"/>
    <cellStyle name="Normalny 2 3 5" xfId="755"/>
    <cellStyle name="Normalny 2 3 6" xfId="2583"/>
    <cellStyle name="Normalny 2 4" xfId="756"/>
    <cellStyle name="Normalny 2 4 10" xfId="4475"/>
    <cellStyle name="Normalny 2 4 2" xfId="757"/>
    <cellStyle name="Normalny 2 4 2 2" xfId="758"/>
    <cellStyle name="Normalny 2 4 2 2 2" xfId="4342"/>
    <cellStyle name="Normalny 2 4 2 2 3" xfId="4477"/>
    <cellStyle name="Normalny 2 4 2 3" xfId="4341"/>
    <cellStyle name="Normalny 2 4 2 4" xfId="4476"/>
    <cellStyle name="Normalny 2 4 3" xfId="759"/>
    <cellStyle name="Normalny 2 4 3 2" xfId="760"/>
    <cellStyle name="Normalny 2 4 3 2 2" xfId="4344"/>
    <cellStyle name="Normalny 2 4 3 2 3" xfId="4479"/>
    <cellStyle name="Normalny 2 4 3 3" xfId="4343"/>
    <cellStyle name="Normalny 2 4 3 4" xfId="4478"/>
    <cellStyle name="Normalny 2 4 4" xfId="761"/>
    <cellStyle name="Normalny 2 4 4 2" xfId="762"/>
    <cellStyle name="Normalny 2 4 4 2 2" xfId="4346"/>
    <cellStyle name="Normalny 2 4 4 2 3" xfId="4481"/>
    <cellStyle name="Normalny 2 4 4 3" xfId="4345"/>
    <cellStyle name="Normalny 2 4 4 4" xfId="4480"/>
    <cellStyle name="Normalny 2 4 5" xfId="763"/>
    <cellStyle name="Normalny 2 4 5 2" xfId="764"/>
    <cellStyle name="Normalny 2 4 5 2 2" xfId="4348"/>
    <cellStyle name="Normalny 2 4 5 2 3" xfId="4483"/>
    <cellStyle name="Normalny 2 4 5 3" xfId="4347"/>
    <cellStyle name="Normalny 2 4 5 4" xfId="4482"/>
    <cellStyle name="Normalny 2 4 6" xfId="765"/>
    <cellStyle name="Normalny 2 4 7" xfId="766"/>
    <cellStyle name="Normalny 2 4 7 2" xfId="4349"/>
    <cellStyle name="Normalny 2 4 7 3" xfId="4484"/>
    <cellStyle name="Normalny 2 4 8" xfId="2584"/>
    <cellStyle name="Normalny 2 4 9" xfId="4340"/>
    <cellStyle name="Normalny 2 5" xfId="767"/>
    <cellStyle name="Normalny 2 5 2" xfId="2585"/>
    <cellStyle name="Normalny 2 5 3" xfId="2586"/>
    <cellStyle name="Normalny 2 6" xfId="768"/>
    <cellStyle name="Normalny 2 7" xfId="769"/>
    <cellStyle name="Normalny 2 8" xfId="770"/>
    <cellStyle name="Normalny 2 8 2" xfId="771"/>
    <cellStyle name="Normalny 2 8 3" xfId="772"/>
    <cellStyle name="Normalny 2 9" xfId="773"/>
    <cellStyle name="Normalny 20" xfId="2587"/>
    <cellStyle name="Normalny 3" xfId="774"/>
    <cellStyle name="Normalny 3 10" xfId="775"/>
    <cellStyle name="Normalny 3 10 2" xfId="776"/>
    <cellStyle name="Normalny 3 10 2 2" xfId="777"/>
    <cellStyle name="Normalny 3 10 2 2 2" xfId="4352"/>
    <cellStyle name="Normalny 3 10 2 2 3" xfId="4487"/>
    <cellStyle name="Normalny 3 10 2 3" xfId="4351"/>
    <cellStyle name="Normalny 3 10 2 4" xfId="4486"/>
    <cellStyle name="Normalny 3 10 3" xfId="778"/>
    <cellStyle name="Normalny 3 10 3 2" xfId="4353"/>
    <cellStyle name="Normalny 3 10 3 3" xfId="4488"/>
    <cellStyle name="Normalny 3 10 4" xfId="4350"/>
    <cellStyle name="Normalny 3 10 5" xfId="4485"/>
    <cellStyle name="Normalny 3 11" xfId="779"/>
    <cellStyle name="Normalny 3 12" xfId="780"/>
    <cellStyle name="Normalny 3 12 2" xfId="781"/>
    <cellStyle name="Normalny 3 12 2 2" xfId="4355"/>
    <cellStyle name="Normalny 3 12 2 3" xfId="4490"/>
    <cellStyle name="Normalny 3 12 3" xfId="4354"/>
    <cellStyle name="Normalny 3 12 4" xfId="4489"/>
    <cellStyle name="Normalny 3 13" xfId="782"/>
    <cellStyle name="Normalny 3 14" xfId="783"/>
    <cellStyle name="Normalny 3 14 2" xfId="784"/>
    <cellStyle name="Normalny 3 14 2 2" xfId="4357"/>
    <cellStyle name="Normalny 3 14 2 3" xfId="4492"/>
    <cellStyle name="Normalny 3 14 3" xfId="4356"/>
    <cellStyle name="Normalny 3 14 4" xfId="4491"/>
    <cellStyle name="Normalny 3 15" xfId="785"/>
    <cellStyle name="Normalny 3 15 2" xfId="786"/>
    <cellStyle name="Normalny 3 15 2 2" xfId="4359"/>
    <cellStyle name="Normalny 3 15 2 3" xfId="4494"/>
    <cellStyle name="Normalny 3 15 3" xfId="4358"/>
    <cellStyle name="Normalny 3 15 4" xfId="4493"/>
    <cellStyle name="Normalny 3 16" xfId="787"/>
    <cellStyle name="Normalny 3 17" xfId="788"/>
    <cellStyle name="Normalny 3 17 2" xfId="4360"/>
    <cellStyle name="Normalny 3 17 3" xfId="4495"/>
    <cellStyle name="Normalny 3 18" xfId="2588"/>
    <cellStyle name="Normalny 3 2" xfId="789"/>
    <cellStyle name="Normalny 3 2 2" xfId="790"/>
    <cellStyle name="Normalny 3 2 2 2" xfId="791"/>
    <cellStyle name="Normalny 3 2 2 3" xfId="792"/>
    <cellStyle name="Normalny 3 2 2 4" xfId="2589"/>
    <cellStyle name="Normalny 3 3" xfId="793"/>
    <cellStyle name="Normalny 3 3 2" xfId="794"/>
    <cellStyle name="Normalny 3 3 2 2" xfId="795"/>
    <cellStyle name="Normalny 3 3 2 2 2" xfId="796"/>
    <cellStyle name="Normalny 3 3 2 2 2 2" xfId="797"/>
    <cellStyle name="Normalny 3 3 2 2 2 2 2" xfId="4363"/>
    <cellStyle name="Normalny 3 3 2 2 2 2 3" xfId="4498"/>
    <cellStyle name="Normalny 3 3 2 2 2 3" xfId="4362"/>
    <cellStyle name="Normalny 3 3 2 2 2 4" xfId="4497"/>
    <cellStyle name="Normalny 3 3 2 2 3" xfId="798"/>
    <cellStyle name="Normalny 3 3 2 2 3 2" xfId="4364"/>
    <cellStyle name="Normalny 3 3 2 2 3 3" xfId="4499"/>
    <cellStyle name="Normalny 3 3 2 2 4" xfId="4361"/>
    <cellStyle name="Normalny 3 3 2 2 5" xfId="4496"/>
    <cellStyle name="Normalny 3 3 2 3" xfId="799"/>
    <cellStyle name="Normalny 3 3 2 3 2" xfId="800"/>
    <cellStyle name="Normalny 3 3 2 3 2 2" xfId="4366"/>
    <cellStyle name="Normalny 3 3 2 3 2 3" xfId="4501"/>
    <cellStyle name="Normalny 3 3 2 3 3" xfId="4365"/>
    <cellStyle name="Normalny 3 3 2 3 4" xfId="4500"/>
    <cellStyle name="Normalny 3 3 2 4" xfId="801"/>
    <cellStyle name="Normalny 3 3 2 5" xfId="802"/>
    <cellStyle name="Normalny 3 3 2 5 2" xfId="803"/>
    <cellStyle name="Normalny 3 3 2 5 2 2" xfId="4368"/>
    <cellStyle name="Normalny 3 3 2 5 2 3" xfId="4503"/>
    <cellStyle name="Normalny 3 3 2 5 3" xfId="4367"/>
    <cellStyle name="Normalny 3 3 2 5 4" xfId="4502"/>
    <cellStyle name="Normalny 3 3 2 6" xfId="804"/>
    <cellStyle name="Normalny 3 3 3" xfId="805"/>
    <cellStyle name="Normalny 3 3 3 2" xfId="806"/>
    <cellStyle name="Normalny 3 3 3 2 2" xfId="807"/>
    <cellStyle name="Normalny 3 3 3 2 2 2" xfId="4371"/>
    <cellStyle name="Normalny 3 3 3 2 2 3" xfId="4506"/>
    <cellStyle name="Normalny 3 3 3 2 3" xfId="4370"/>
    <cellStyle name="Normalny 3 3 3 2 4" xfId="4505"/>
    <cellStyle name="Normalny 3 3 3 3" xfId="808"/>
    <cellStyle name="Normalny 3 3 3 3 2" xfId="4372"/>
    <cellStyle name="Normalny 3 3 3 3 3" xfId="4507"/>
    <cellStyle name="Normalny 3 3 3 4" xfId="4369"/>
    <cellStyle name="Normalny 3 3 3 5" xfId="4504"/>
    <cellStyle name="Normalny 3 3 4" xfId="809"/>
    <cellStyle name="Normalny 3 3 5" xfId="810"/>
    <cellStyle name="Normalny 3 3 5 2" xfId="811"/>
    <cellStyle name="Normalny 3 3 5 2 2" xfId="4374"/>
    <cellStyle name="Normalny 3 3 5 2 3" xfId="4509"/>
    <cellStyle name="Normalny 3 3 5 3" xfId="4373"/>
    <cellStyle name="Normalny 3 3 5 4" xfId="4508"/>
    <cellStyle name="Normalny 3 3 6" xfId="812"/>
    <cellStyle name="Normalny 3 3 6 2" xfId="813"/>
    <cellStyle name="Normalny 3 3 6 2 2" xfId="4376"/>
    <cellStyle name="Normalny 3 3 6 2 3" xfId="4511"/>
    <cellStyle name="Normalny 3 3 6 3" xfId="4375"/>
    <cellStyle name="Normalny 3 3 6 4" xfId="4510"/>
    <cellStyle name="Normalny 3 3 7" xfId="814"/>
    <cellStyle name="Normalny 3 3 8" xfId="815"/>
    <cellStyle name="Normalny 3 3 8 2" xfId="816"/>
    <cellStyle name="Normalny 3 3 8 2 2" xfId="4378"/>
    <cellStyle name="Normalny 3 3 8 2 3" xfId="4513"/>
    <cellStyle name="Normalny 3 3 8 3" xfId="4377"/>
    <cellStyle name="Normalny 3 3 8 4" xfId="4512"/>
    <cellStyle name="Normalny 3 4" xfId="817"/>
    <cellStyle name="Normalny 3 4 2" xfId="818"/>
    <cellStyle name="Normalny 3 4 2 2" xfId="819"/>
    <cellStyle name="Normalny 3 4 2 2 2" xfId="820"/>
    <cellStyle name="Normalny 3 4 2 2 2 2" xfId="821"/>
    <cellStyle name="Normalny 3 4 2 2 2 2 2" xfId="4382"/>
    <cellStyle name="Normalny 3 4 2 2 2 2 3" xfId="4517"/>
    <cellStyle name="Normalny 3 4 2 2 2 3" xfId="4381"/>
    <cellStyle name="Normalny 3 4 2 2 2 4" xfId="4516"/>
    <cellStyle name="Normalny 3 4 2 2 3" xfId="822"/>
    <cellStyle name="Normalny 3 4 2 2 3 2" xfId="4383"/>
    <cellStyle name="Normalny 3 4 2 2 3 3" xfId="4518"/>
    <cellStyle name="Normalny 3 4 2 2 4" xfId="4380"/>
    <cellStyle name="Normalny 3 4 2 2 5" xfId="4515"/>
    <cellStyle name="Normalny 3 4 2 3" xfId="823"/>
    <cellStyle name="Normalny 3 4 2 3 2" xfId="824"/>
    <cellStyle name="Normalny 3 4 2 3 2 2" xfId="4385"/>
    <cellStyle name="Normalny 3 4 2 3 2 3" xfId="4520"/>
    <cellStyle name="Normalny 3 4 2 3 3" xfId="4384"/>
    <cellStyle name="Normalny 3 4 2 3 4" xfId="4519"/>
    <cellStyle name="Normalny 3 4 2 4" xfId="825"/>
    <cellStyle name="Normalny 3 4 2 5" xfId="826"/>
    <cellStyle name="Normalny 3 4 2 5 2" xfId="4386"/>
    <cellStyle name="Normalny 3 4 2 5 3" xfId="4521"/>
    <cellStyle name="Normalny 3 4 2 6" xfId="827"/>
    <cellStyle name="Normalny 3 4 2 6 2" xfId="4387"/>
    <cellStyle name="Normalny 3 4 2 6 3" xfId="4522"/>
    <cellStyle name="Normalny 3 4 2 7" xfId="4379"/>
    <cellStyle name="Normalny 3 4 2 8" xfId="4514"/>
    <cellStyle name="Normalny 3 4 3" xfId="828"/>
    <cellStyle name="Normalny 3 4 3 2" xfId="829"/>
    <cellStyle name="Normalny 3 4 3 2 2" xfId="830"/>
    <cellStyle name="Normalny 3 4 3 2 2 2" xfId="4390"/>
    <cellStyle name="Normalny 3 4 3 2 2 3" xfId="4525"/>
    <cellStyle name="Normalny 3 4 3 2 3" xfId="4389"/>
    <cellStyle name="Normalny 3 4 3 2 4" xfId="4524"/>
    <cellStyle name="Normalny 3 4 3 3" xfId="831"/>
    <cellStyle name="Normalny 3 4 3 3 2" xfId="4391"/>
    <cellStyle name="Normalny 3 4 3 3 3" xfId="4526"/>
    <cellStyle name="Normalny 3 4 3 4" xfId="4388"/>
    <cellStyle name="Normalny 3 4 3 5" xfId="4523"/>
    <cellStyle name="Normalny 3 4 4" xfId="832"/>
    <cellStyle name="Normalny 3 4 5" xfId="833"/>
    <cellStyle name="Normalny 3 4 5 2" xfId="834"/>
    <cellStyle name="Normalny 3 4 5 2 2" xfId="4393"/>
    <cellStyle name="Normalny 3 4 5 2 3" xfId="4528"/>
    <cellStyle name="Normalny 3 4 5 3" xfId="4392"/>
    <cellStyle name="Normalny 3 4 5 4" xfId="4527"/>
    <cellStyle name="Normalny 3 4 6" xfId="835"/>
    <cellStyle name="Normalny 3 4 6 2" xfId="836"/>
    <cellStyle name="Normalny 3 4 6 2 2" xfId="4395"/>
    <cellStyle name="Normalny 3 4 6 2 3" xfId="4530"/>
    <cellStyle name="Normalny 3 4 6 3" xfId="4394"/>
    <cellStyle name="Normalny 3 4 6 4" xfId="4529"/>
    <cellStyle name="Normalny 3 4 7" xfId="837"/>
    <cellStyle name="Normalny 3 4 7 2" xfId="838"/>
    <cellStyle name="Normalny 3 4 7 2 2" xfId="4397"/>
    <cellStyle name="Normalny 3 4 7 2 3" xfId="4532"/>
    <cellStyle name="Normalny 3 4 7 3" xfId="4396"/>
    <cellStyle name="Normalny 3 4 7 4" xfId="4531"/>
    <cellStyle name="Normalny 3 4 8" xfId="2590"/>
    <cellStyle name="Normalny 3 5" xfId="839"/>
    <cellStyle name="Normalny 3 5 10" xfId="4398"/>
    <cellStyle name="Normalny 3 5 11" xfId="4533"/>
    <cellStyle name="Normalny 3 5 2" xfId="840"/>
    <cellStyle name="Normalny 3 5 2 2" xfId="841"/>
    <cellStyle name="Normalny 3 5 2 2 2" xfId="842"/>
    <cellStyle name="Normalny 3 5 2 2 2 2" xfId="4401"/>
    <cellStyle name="Normalny 3 5 2 2 2 3" xfId="4536"/>
    <cellStyle name="Normalny 3 5 2 2 3" xfId="4400"/>
    <cellStyle name="Normalny 3 5 2 2 4" xfId="4535"/>
    <cellStyle name="Normalny 3 5 2 3" xfId="843"/>
    <cellStyle name="Normalny 3 5 2 3 2" xfId="4402"/>
    <cellStyle name="Normalny 3 5 2 3 3" xfId="4537"/>
    <cellStyle name="Normalny 3 5 2 4" xfId="4399"/>
    <cellStyle name="Normalny 3 5 2 5" xfId="4534"/>
    <cellStyle name="Normalny 3 5 3" xfId="844"/>
    <cellStyle name="Normalny 3 5 3 2" xfId="845"/>
    <cellStyle name="Normalny 3 5 3 2 2" xfId="4404"/>
    <cellStyle name="Normalny 3 5 3 2 3" xfId="4539"/>
    <cellStyle name="Normalny 3 5 3 3" xfId="4403"/>
    <cellStyle name="Normalny 3 5 3 4" xfId="4538"/>
    <cellStyle name="Normalny 3 5 4" xfId="846"/>
    <cellStyle name="Normalny 3 5 4 2" xfId="847"/>
    <cellStyle name="Normalny 3 5 4 2 2" xfId="4406"/>
    <cellStyle name="Normalny 3 5 4 2 3" xfId="4541"/>
    <cellStyle name="Normalny 3 5 4 3" xfId="4405"/>
    <cellStyle name="Normalny 3 5 4 4" xfId="4540"/>
    <cellStyle name="Normalny 3 5 5" xfId="848"/>
    <cellStyle name="Normalny 3 5 5 2" xfId="849"/>
    <cellStyle name="Normalny 3 5 5 2 2" xfId="4408"/>
    <cellStyle name="Normalny 3 5 5 2 3" xfId="4543"/>
    <cellStyle name="Normalny 3 5 5 3" xfId="4407"/>
    <cellStyle name="Normalny 3 5 5 4" xfId="4542"/>
    <cellStyle name="Normalny 3 5 6" xfId="850"/>
    <cellStyle name="Normalny 3 5 6 2" xfId="851"/>
    <cellStyle name="Normalny 3 5 6 2 2" xfId="4410"/>
    <cellStyle name="Normalny 3 5 6 2 3" xfId="4545"/>
    <cellStyle name="Normalny 3 5 6 3" xfId="4409"/>
    <cellStyle name="Normalny 3 5 6 4" xfId="4544"/>
    <cellStyle name="Normalny 3 5 7" xfId="852"/>
    <cellStyle name="Normalny 3 5 7 2" xfId="853"/>
    <cellStyle name="Normalny 3 5 7 2 2" xfId="4412"/>
    <cellStyle name="Normalny 3 5 7 2 3" xfId="4547"/>
    <cellStyle name="Normalny 3 5 7 3" xfId="4411"/>
    <cellStyle name="Normalny 3 5 7 4" xfId="4546"/>
    <cellStyle name="Normalny 3 5 8" xfId="854"/>
    <cellStyle name="Normalny 3 5 8 2" xfId="4413"/>
    <cellStyle name="Normalny 3 5 8 3" xfId="4548"/>
    <cellStyle name="Normalny 3 5 9" xfId="855"/>
    <cellStyle name="Normalny 3 5 9 2" xfId="4414"/>
    <cellStyle name="Normalny 3 5 9 3" xfId="4549"/>
    <cellStyle name="Normalny 3 6" xfId="856"/>
    <cellStyle name="Normalny 3 6 2" xfId="857"/>
    <cellStyle name="Normalny 3 6 2 2" xfId="858"/>
    <cellStyle name="Normalny 3 6 2 2 2" xfId="859"/>
    <cellStyle name="Normalny 3 6 2 2 2 2" xfId="4417"/>
    <cellStyle name="Normalny 3 6 2 2 2 3" xfId="4552"/>
    <cellStyle name="Normalny 3 6 2 2 3" xfId="4416"/>
    <cellStyle name="Normalny 3 6 2 2 4" xfId="4551"/>
    <cellStyle name="Normalny 3 6 2 3" xfId="860"/>
    <cellStyle name="Normalny 3 6 2 3 2" xfId="4418"/>
    <cellStyle name="Normalny 3 6 2 3 3" xfId="4553"/>
    <cellStyle name="Normalny 3 6 2 4" xfId="4415"/>
    <cellStyle name="Normalny 3 6 2 5" xfId="4550"/>
    <cellStyle name="Normalny 3 6 3" xfId="861"/>
    <cellStyle name="Normalny 3 6 3 2" xfId="862"/>
    <cellStyle name="Normalny 3 6 3 2 2" xfId="4420"/>
    <cellStyle name="Normalny 3 6 3 2 3" xfId="4555"/>
    <cellStyle name="Normalny 3 6 3 3" xfId="4419"/>
    <cellStyle name="Normalny 3 6 3 4" xfId="4554"/>
    <cellStyle name="Normalny 3 6 4" xfId="863"/>
    <cellStyle name="Normalny 3 6 5" xfId="864"/>
    <cellStyle name="Normalny 3 6 5 2" xfId="865"/>
    <cellStyle name="Normalny 3 6 5 2 2" xfId="4422"/>
    <cellStyle name="Normalny 3 6 5 2 3" xfId="4557"/>
    <cellStyle name="Normalny 3 6 5 3" xfId="4421"/>
    <cellStyle name="Normalny 3 6 5 4" xfId="4556"/>
    <cellStyle name="Normalny 3 6 6" xfId="866"/>
    <cellStyle name="Normalny 3 7" xfId="867"/>
    <cellStyle name="Normalny 3 7 2" xfId="868"/>
    <cellStyle name="Normalny 3 7 2 2" xfId="869"/>
    <cellStyle name="Normalny 3 7 2 2 2" xfId="870"/>
    <cellStyle name="Normalny 3 7 2 2 2 2" xfId="4426"/>
    <cellStyle name="Normalny 3 7 2 2 2 3" xfId="4561"/>
    <cellStyle name="Normalny 3 7 2 2 3" xfId="4425"/>
    <cellStyle name="Normalny 3 7 2 2 4" xfId="4560"/>
    <cellStyle name="Normalny 3 7 2 3" xfId="871"/>
    <cellStyle name="Normalny 3 7 2 3 2" xfId="4427"/>
    <cellStyle name="Normalny 3 7 2 3 3" xfId="4562"/>
    <cellStyle name="Normalny 3 7 2 4" xfId="4424"/>
    <cellStyle name="Normalny 3 7 2 5" xfId="4559"/>
    <cellStyle name="Normalny 3 7 3" xfId="872"/>
    <cellStyle name="Normalny 3 7 3 2" xfId="873"/>
    <cellStyle name="Normalny 3 7 3 2 2" xfId="4429"/>
    <cellStyle name="Normalny 3 7 3 2 3" xfId="4564"/>
    <cellStyle name="Normalny 3 7 3 3" xfId="4428"/>
    <cellStyle name="Normalny 3 7 3 4" xfId="4563"/>
    <cellStyle name="Normalny 3 7 4" xfId="874"/>
    <cellStyle name="Normalny 3 7 4 2" xfId="4430"/>
    <cellStyle name="Normalny 3 7 4 3" xfId="4565"/>
    <cellStyle name="Normalny 3 7 5" xfId="4423"/>
    <cellStyle name="Normalny 3 7 6" xfId="4558"/>
    <cellStyle name="Normalny 3 8" xfId="875"/>
    <cellStyle name="Normalny 3 8 10" xfId="876"/>
    <cellStyle name="Normalny 3 8 10 2" xfId="4432"/>
    <cellStyle name="Normalny 3 8 10 3" xfId="4567"/>
    <cellStyle name="Normalny 3 8 11" xfId="4431"/>
    <cellStyle name="Normalny 3 8 12" xfId="4566"/>
    <cellStyle name="Normalny 3 8 2" xfId="877"/>
    <cellStyle name="Normalny 3 8 2 2" xfId="878"/>
    <cellStyle name="Normalny 3 8 2 2 2" xfId="879"/>
    <cellStyle name="Normalny 3 8 2 2 2 2" xfId="4435"/>
    <cellStyle name="Normalny 3 8 2 2 2 3" xfId="4570"/>
    <cellStyle name="Normalny 3 8 2 2 3" xfId="4434"/>
    <cellStyle name="Normalny 3 8 2 2 4" xfId="4569"/>
    <cellStyle name="Normalny 3 8 2 3" xfId="880"/>
    <cellStyle name="Normalny 3 8 2 3 2" xfId="4436"/>
    <cellStyle name="Normalny 3 8 2 3 3" xfId="4571"/>
    <cellStyle name="Normalny 3 8 2 4" xfId="4433"/>
    <cellStyle name="Normalny 3 8 2 5" xfId="4568"/>
    <cellStyle name="Normalny 3 8 3" xfId="881"/>
    <cellStyle name="Normalny 3 8 3 2" xfId="882"/>
    <cellStyle name="Normalny 3 8 3 2 2" xfId="4438"/>
    <cellStyle name="Normalny 3 8 3 2 3" xfId="4573"/>
    <cellStyle name="Normalny 3 8 3 3" xfId="4437"/>
    <cellStyle name="Normalny 3 8 3 4" xfId="4572"/>
    <cellStyle name="Normalny 3 8 4" xfId="883"/>
    <cellStyle name="Normalny 3 8 4 2" xfId="884"/>
    <cellStyle name="Normalny 3 8 4 2 2" xfId="4440"/>
    <cellStyle name="Normalny 3 8 4 2 3" xfId="4575"/>
    <cellStyle name="Normalny 3 8 4 3" xfId="4439"/>
    <cellStyle name="Normalny 3 8 4 4" xfId="4574"/>
    <cellStyle name="Normalny 3 8 5" xfId="885"/>
    <cellStyle name="Normalny 3 8 5 2" xfId="886"/>
    <cellStyle name="Normalny 3 8 5 2 2" xfId="4442"/>
    <cellStyle name="Normalny 3 8 5 2 3" xfId="4577"/>
    <cellStyle name="Normalny 3 8 5 3" xfId="4441"/>
    <cellStyle name="Normalny 3 8 5 4" xfId="4576"/>
    <cellStyle name="Normalny 3 8 6" xfId="887"/>
    <cellStyle name="Normalny 3 8 6 2" xfId="888"/>
    <cellStyle name="Normalny 3 8 6 2 2" xfId="4444"/>
    <cellStyle name="Normalny 3 8 6 2 3" xfId="4579"/>
    <cellStyle name="Normalny 3 8 6 3" xfId="4443"/>
    <cellStyle name="Normalny 3 8 6 4" xfId="4578"/>
    <cellStyle name="Normalny 3 8 7" xfId="889"/>
    <cellStyle name="Normalny 3 8 7 2" xfId="890"/>
    <cellStyle name="Normalny 3 8 7 2 2" xfId="4446"/>
    <cellStyle name="Normalny 3 8 7 2 3" xfId="4581"/>
    <cellStyle name="Normalny 3 8 7 3" xfId="4445"/>
    <cellStyle name="Normalny 3 8 7 4" xfId="4580"/>
    <cellStyle name="Normalny 3 8 8" xfId="891"/>
    <cellStyle name="Normalny 3 8 8 2" xfId="892"/>
    <cellStyle name="Normalny 3 8 8 2 2" xfId="4448"/>
    <cellStyle name="Normalny 3 8 8 2 3" xfId="4583"/>
    <cellStyle name="Normalny 3 8 8 3" xfId="4447"/>
    <cellStyle name="Normalny 3 8 8 4" xfId="4582"/>
    <cellStyle name="Normalny 3 8 9" xfId="893"/>
    <cellStyle name="Normalny 3 8 9 2" xfId="4449"/>
    <cellStyle name="Normalny 3 8 9 3" xfId="4584"/>
    <cellStyle name="Normalny 3 9" xfId="894"/>
    <cellStyle name="Normalny 3 9 2" xfId="895"/>
    <cellStyle name="Normalny 3 9 2 2" xfId="896"/>
    <cellStyle name="Normalny 3 9 2 2 2" xfId="4452"/>
    <cellStyle name="Normalny 3 9 2 2 3" xfId="4587"/>
    <cellStyle name="Normalny 3 9 2 3" xfId="4451"/>
    <cellStyle name="Normalny 3 9 2 4" xfId="4586"/>
    <cellStyle name="Normalny 3 9 3" xfId="897"/>
    <cellStyle name="Normalny 3 9 3 2" xfId="4453"/>
    <cellStyle name="Normalny 3 9 3 3" xfId="4588"/>
    <cellStyle name="Normalny 3 9 4" xfId="4450"/>
    <cellStyle name="Normalny 3 9 5" xfId="4585"/>
    <cellStyle name="Normalny 4" xfId="898"/>
    <cellStyle name="Normalny 4 2" xfId="899"/>
    <cellStyle name="Normalny 4 2 2" xfId="900"/>
    <cellStyle name="Normalny 4 2 2 2" xfId="901"/>
    <cellStyle name="Normalny 4 2 2 3" xfId="902"/>
    <cellStyle name="Normalny 4 2 2 4" xfId="2591"/>
    <cellStyle name="Normalny 4 2 3" xfId="2592"/>
    <cellStyle name="Normalny 4 3" xfId="903"/>
    <cellStyle name="Normalny 4 3 2" xfId="2593"/>
    <cellStyle name="Normalny 4 3 3" xfId="2594"/>
    <cellStyle name="Normalny 4 4" xfId="904"/>
    <cellStyle name="Normalny 4 4 2" xfId="905"/>
    <cellStyle name="Normalny 4 4 3" xfId="906"/>
    <cellStyle name="Normalny 4 5" xfId="2595"/>
    <cellStyle name="Normalny 4 5 2" xfId="2596"/>
    <cellStyle name="Normalny 5" xfId="907"/>
    <cellStyle name="Normalny 5 2" xfId="908"/>
    <cellStyle name="Normalny 5 2 2" xfId="909"/>
    <cellStyle name="Normalny 5 2 2 2" xfId="910"/>
    <cellStyle name="Normalny 5 2 2 2 2" xfId="911"/>
    <cellStyle name="Normalny 5 2 2 2 3" xfId="912"/>
    <cellStyle name="Normalny 5 2 3" xfId="913"/>
    <cellStyle name="Normalny 5 2 3 2" xfId="914"/>
    <cellStyle name="Normalny 5 2 3 3" xfId="915"/>
    <cellStyle name="Normalny 5 3" xfId="916"/>
    <cellStyle name="Normalny 5 4" xfId="917"/>
    <cellStyle name="Normalny 5 4 2" xfId="918"/>
    <cellStyle name="Normalny 5 4 3" xfId="919"/>
    <cellStyle name="Normalny 6" xfId="920"/>
    <cellStyle name="Normalny 6 10" xfId="921"/>
    <cellStyle name="Normalny 6 10 2" xfId="4454"/>
    <cellStyle name="Normalny 6 10 3" xfId="4589"/>
    <cellStyle name="Normalny 6 2" xfId="922"/>
    <cellStyle name="Normalny 6 2 2" xfId="923"/>
    <cellStyle name="Normalny 6 2 2 2" xfId="924"/>
    <cellStyle name="Normalny 6 2 2 3" xfId="925"/>
    <cellStyle name="Normalny 6 2 2 4" xfId="2597"/>
    <cellStyle name="Normalny 6 2 3" xfId="2598"/>
    <cellStyle name="Normalny 6 2 3 2" xfId="2599"/>
    <cellStyle name="Normalny 6 3" xfId="926"/>
    <cellStyle name="Normalny 6 3 2" xfId="927"/>
    <cellStyle name="Normalny 6 3 2 2" xfId="928"/>
    <cellStyle name="Normalny 6 3 2 2 2" xfId="4456"/>
    <cellStyle name="Normalny 6 3 2 2 3" xfId="4591"/>
    <cellStyle name="Normalny 6 3 2 3" xfId="4455"/>
    <cellStyle name="Normalny 6 3 2 4" xfId="4590"/>
    <cellStyle name="Normalny 6 3 3" xfId="929"/>
    <cellStyle name="Normalny 6 3 4" xfId="930"/>
    <cellStyle name="Normalny 6 3 4 2" xfId="931"/>
    <cellStyle name="Normalny 6 3 4 2 2" xfId="4458"/>
    <cellStyle name="Normalny 6 3 4 2 3" xfId="4593"/>
    <cellStyle name="Normalny 6 3 4 3" xfId="4457"/>
    <cellStyle name="Normalny 6 3 4 4" xfId="4592"/>
    <cellStyle name="Normalny 6 4" xfId="932"/>
    <cellStyle name="Normalny 6 4 2" xfId="933"/>
    <cellStyle name="Normalny 6 4 3" xfId="934"/>
    <cellStyle name="Normalny 6 4 4" xfId="2600"/>
    <cellStyle name="Normalny 6 4 4 2" xfId="4459"/>
    <cellStyle name="Normalny 6 4 4 3" xfId="4594"/>
    <cellStyle name="Normalny 6 5" xfId="935"/>
    <cellStyle name="Normalny 6 5 2" xfId="936"/>
    <cellStyle name="Normalny 6 5 2 2" xfId="4461"/>
    <cellStyle name="Normalny 6 5 2 3" xfId="4596"/>
    <cellStyle name="Normalny 6 5 3" xfId="2601"/>
    <cellStyle name="Normalny 6 5 4" xfId="4460"/>
    <cellStyle name="Normalny 6 5 5" xfId="4595"/>
    <cellStyle name="Normalny 6 6" xfId="937"/>
    <cellStyle name="Normalny 6 6 2" xfId="938"/>
    <cellStyle name="Normalny 6 6 2 2" xfId="4463"/>
    <cellStyle name="Normalny 6 6 2 3" xfId="4598"/>
    <cellStyle name="Normalny 6 6 3" xfId="4462"/>
    <cellStyle name="Normalny 6 6 4" xfId="4597"/>
    <cellStyle name="Normalny 6 7" xfId="939"/>
    <cellStyle name="Normalny 6 8" xfId="940"/>
    <cellStyle name="Normalny 6 9" xfId="941"/>
    <cellStyle name="Normalny 6 9 2" xfId="4464"/>
    <cellStyle name="Normalny 6 9 3" xfId="4599"/>
    <cellStyle name="Normalny 6_Umowy 2014" xfId="942"/>
    <cellStyle name="Normalny 7" xfId="943"/>
    <cellStyle name="Normalny 7 2" xfId="944"/>
    <cellStyle name="Normalny 7 2 2" xfId="945"/>
    <cellStyle name="Normalny 7 2 3" xfId="946"/>
    <cellStyle name="Normalny 7 2 4" xfId="2602"/>
    <cellStyle name="Normalny 7 3" xfId="947"/>
    <cellStyle name="Normalny 7 4" xfId="948"/>
    <cellStyle name="Normalny 7 5" xfId="949"/>
    <cellStyle name="Normalny 7 6" xfId="2603"/>
    <cellStyle name="Normalny 8" xfId="950"/>
    <cellStyle name="Normalny 8 2" xfId="951"/>
    <cellStyle name="Normalny 8 2 2" xfId="2604"/>
    <cellStyle name="Normalny 8 2 3" xfId="2605"/>
    <cellStyle name="Normalny 8 2 3 2" xfId="4465"/>
    <cellStyle name="Normalny 8 2 3 3" xfId="4600"/>
    <cellStyle name="Normalny 8 3" xfId="952"/>
    <cellStyle name="Normalny 8 4" xfId="953"/>
    <cellStyle name="Normalny 8 5" xfId="954"/>
    <cellStyle name="Normalny 8 5 2" xfId="2606"/>
    <cellStyle name="Normalny 8 6" xfId="2607"/>
    <cellStyle name="Normalny 8 7" xfId="2608"/>
    <cellStyle name="Normalny 8 7 2" xfId="4466"/>
    <cellStyle name="Normalny 8 7 3" xfId="4601"/>
    <cellStyle name="Normalny 8_Umowy 2014" xfId="955"/>
    <cellStyle name="Normalny 9" xfId="956"/>
    <cellStyle name="Normalny 9 2" xfId="957"/>
    <cellStyle name="Normalny 9 2 2" xfId="2609"/>
    <cellStyle name="Normalny 9 3" xfId="2610"/>
    <cellStyle name="Normalny 9 4" xfId="2611"/>
    <cellStyle name="Normalny 9 5" xfId="2612"/>
    <cellStyle name="Note 1" xfId="2613"/>
    <cellStyle name="Note 1 2" xfId="2614"/>
    <cellStyle name="Note 1 2 2" xfId="2615"/>
    <cellStyle name="Note 1 2 3" xfId="2616"/>
    <cellStyle name="Note 1 2 4" xfId="2617"/>
    <cellStyle name="Note 1 2 5" xfId="2618"/>
    <cellStyle name="Note 1 3" xfId="2619"/>
    <cellStyle name="Note 1 3 2" xfId="2620"/>
    <cellStyle name="Note 1 3 3" xfId="2621"/>
    <cellStyle name="Note 1 3 4" xfId="2622"/>
    <cellStyle name="Note 1 3 5" xfId="2623"/>
    <cellStyle name="Note 1 4" xfId="2624"/>
    <cellStyle name="Note 1 5" xfId="2625"/>
    <cellStyle name="Note 1 6" xfId="2626"/>
    <cellStyle name="Note 1 7" xfId="2627"/>
    <cellStyle name="Obliczenia 2" xfId="958"/>
    <cellStyle name="Obliczenia 2 10" xfId="2628"/>
    <cellStyle name="Obliczenia 2 11" xfId="2629"/>
    <cellStyle name="Obliczenia 2 12" xfId="2630"/>
    <cellStyle name="Obliczenia 2 2" xfId="959"/>
    <cellStyle name="Obliczenia 2 2 10" xfId="960"/>
    <cellStyle name="Obliczenia 2 2 10 2" xfId="2631"/>
    <cellStyle name="Obliczenia 2 2 10 3" xfId="2632"/>
    <cellStyle name="Obliczenia 2 2 10 4" xfId="2633"/>
    <cellStyle name="Obliczenia 2 2 10 5" xfId="2634"/>
    <cellStyle name="Obliczenia 2 2 10 6" xfId="2635"/>
    <cellStyle name="Obliczenia 2 2 11" xfId="2636"/>
    <cellStyle name="Obliczenia 2 2 11 2" xfId="2637"/>
    <cellStyle name="Obliczenia 2 2 11 3" xfId="2638"/>
    <cellStyle name="Obliczenia 2 2 11 4" xfId="2639"/>
    <cellStyle name="Obliczenia 2 2 11 5" xfId="2640"/>
    <cellStyle name="Obliczenia 2 2 12" xfId="2641"/>
    <cellStyle name="Obliczenia 2 2 12 2" xfId="2642"/>
    <cellStyle name="Obliczenia 2 2 12 3" xfId="2643"/>
    <cellStyle name="Obliczenia 2 2 12 4" xfId="2644"/>
    <cellStyle name="Obliczenia 2 2 12 5" xfId="2645"/>
    <cellStyle name="Obliczenia 2 2 13" xfId="2646"/>
    <cellStyle name="Obliczenia 2 2 13 2" xfId="2647"/>
    <cellStyle name="Obliczenia 2 2 13 3" xfId="2648"/>
    <cellStyle name="Obliczenia 2 2 13 4" xfId="2649"/>
    <cellStyle name="Obliczenia 2 2 13 5" xfId="2650"/>
    <cellStyle name="Obliczenia 2 2 14" xfId="2651"/>
    <cellStyle name="Obliczenia 2 2 15" xfId="2652"/>
    <cellStyle name="Obliczenia 2 2 16" xfId="2653"/>
    <cellStyle name="Obliczenia 2 2 17" xfId="2654"/>
    <cellStyle name="Obliczenia 2 2 2" xfId="961"/>
    <cellStyle name="Obliczenia 2 2 2 10" xfId="2655"/>
    <cellStyle name="Obliczenia 2 2 2 11" xfId="2656"/>
    <cellStyle name="Obliczenia 2 2 2 12" xfId="2657"/>
    <cellStyle name="Obliczenia 2 2 2 13" xfId="2658"/>
    <cellStyle name="Obliczenia 2 2 2 14" xfId="2659"/>
    <cellStyle name="Obliczenia 2 2 2 2" xfId="962"/>
    <cellStyle name="Obliczenia 2 2 2 2 2" xfId="2660"/>
    <cellStyle name="Obliczenia 2 2 2 2 3" xfId="2661"/>
    <cellStyle name="Obliczenia 2 2 2 2 4" xfId="2662"/>
    <cellStyle name="Obliczenia 2 2 2 2 5" xfId="2663"/>
    <cellStyle name="Obliczenia 2 2 2 2 6" xfId="2664"/>
    <cellStyle name="Obliczenia 2 2 2 3" xfId="963"/>
    <cellStyle name="Obliczenia 2 2 2 3 2" xfId="2665"/>
    <cellStyle name="Obliczenia 2 2 2 3 3" xfId="2666"/>
    <cellStyle name="Obliczenia 2 2 2 3 4" xfId="2667"/>
    <cellStyle name="Obliczenia 2 2 2 3 5" xfId="2668"/>
    <cellStyle name="Obliczenia 2 2 2 3 6" xfId="2669"/>
    <cellStyle name="Obliczenia 2 2 2 4" xfId="964"/>
    <cellStyle name="Obliczenia 2 2 2 4 2" xfId="2670"/>
    <cellStyle name="Obliczenia 2 2 2 4 3" xfId="2671"/>
    <cellStyle name="Obliczenia 2 2 2 4 4" xfId="2672"/>
    <cellStyle name="Obliczenia 2 2 2 4 5" xfId="2673"/>
    <cellStyle name="Obliczenia 2 2 2 4 6" xfId="2674"/>
    <cellStyle name="Obliczenia 2 2 2 5" xfId="965"/>
    <cellStyle name="Obliczenia 2 2 2 5 2" xfId="2675"/>
    <cellStyle name="Obliczenia 2 2 2 5 3" xfId="2676"/>
    <cellStyle name="Obliczenia 2 2 2 5 4" xfId="2677"/>
    <cellStyle name="Obliczenia 2 2 2 5 5" xfId="2678"/>
    <cellStyle name="Obliczenia 2 2 2 5 6" xfId="2679"/>
    <cellStyle name="Obliczenia 2 2 2 6" xfId="966"/>
    <cellStyle name="Obliczenia 2 2 2 6 2" xfId="2680"/>
    <cellStyle name="Obliczenia 2 2 2 6 3" xfId="2681"/>
    <cellStyle name="Obliczenia 2 2 2 6 4" xfId="2682"/>
    <cellStyle name="Obliczenia 2 2 2 6 5" xfId="2683"/>
    <cellStyle name="Obliczenia 2 2 2 6 6" xfId="2684"/>
    <cellStyle name="Obliczenia 2 2 2 7" xfId="967"/>
    <cellStyle name="Obliczenia 2 2 2 7 2" xfId="2685"/>
    <cellStyle name="Obliczenia 2 2 2 7 3" xfId="2686"/>
    <cellStyle name="Obliczenia 2 2 2 7 4" xfId="2687"/>
    <cellStyle name="Obliczenia 2 2 2 7 5" xfId="2688"/>
    <cellStyle name="Obliczenia 2 2 2 7 6" xfId="2689"/>
    <cellStyle name="Obliczenia 2 2 2 8" xfId="968"/>
    <cellStyle name="Obliczenia 2 2 2 8 2" xfId="2690"/>
    <cellStyle name="Obliczenia 2 2 2 8 3" xfId="2691"/>
    <cellStyle name="Obliczenia 2 2 2 8 4" xfId="2692"/>
    <cellStyle name="Obliczenia 2 2 2 8 5" xfId="2693"/>
    <cellStyle name="Obliczenia 2 2 2 8 6" xfId="2694"/>
    <cellStyle name="Obliczenia 2 2 2 9" xfId="969"/>
    <cellStyle name="Obliczenia 2 2 2 9 2" xfId="2695"/>
    <cellStyle name="Obliczenia 2 2 2 9 3" xfId="2696"/>
    <cellStyle name="Obliczenia 2 2 2 9 4" xfId="2697"/>
    <cellStyle name="Obliczenia 2 2 2 9 5" xfId="2698"/>
    <cellStyle name="Obliczenia 2 2 2 9 6" xfId="2699"/>
    <cellStyle name="Obliczenia 2 2 3" xfId="970"/>
    <cellStyle name="Obliczenia 2 2 3 10" xfId="2700"/>
    <cellStyle name="Obliczenia 2 2 3 11" xfId="2701"/>
    <cellStyle name="Obliczenia 2 2 3 12" xfId="2702"/>
    <cellStyle name="Obliczenia 2 2 3 13" xfId="2703"/>
    <cellStyle name="Obliczenia 2 2 3 14" xfId="2704"/>
    <cellStyle name="Obliczenia 2 2 3 2" xfId="971"/>
    <cellStyle name="Obliczenia 2 2 3 2 2" xfId="2705"/>
    <cellStyle name="Obliczenia 2 2 3 2 3" xfId="2706"/>
    <cellStyle name="Obliczenia 2 2 3 2 4" xfId="2707"/>
    <cellStyle name="Obliczenia 2 2 3 2 5" xfId="2708"/>
    <cellStyle name="Obliczenia 2 2 3 2 6" xfId="2709"/>
    <cellStyle name="Obliczenia 2 2 3 3" xfId="972"/>
    <cellStyle name="Obliczenia 2 2 3 3 2" xfId="2710"/>
    <cellStyle name="Obliczenia 2 2 3 3 3" xfId="2711"/>
    <cellStyle name="Obliczenia 2 2 3 3 4" xfId="2712"/>
    <cellStyle name="Obliczenia 2 2 3 3 5" xfId="2713"/>
    <cellStyle name="Obliczenia 2 2 3 3 6" xfId="2714"/>
    <cellStyle name="Obliczenia 2 2 3 4" xfId="973"/>
    <cellStyle name="Obliczenia 2 2 3 4 2" xfId="2715"/>
    <cellStyle name="Obliczenia 2 2 3 4 3" xfId="2716"/>
    <cellStyle name="Obliczenia 2 2 3 4 4" xfId="2717"/>
    <cellStyle name="Obliczenia 2 2 3 4 5" xfId="2718"/>
    <cellStyle name="Obliczenia 2 2 3 4 6" xfId="2719"/>
    <cellStyle name="Obliczenia 2 2 3 5" xfId="974"/>
    <cellStyle name="Obliczenia 2 2 3 5 2" xfId="2720"/>
    <cellStyle name="Obliczenia 2 2 3 5 3" xfId="2721"/>
    <cellStyle name="Obliczenia 2 2 3 5 4" xfId="2722"/>
    <cellStyle name="Obliczenia 2 2 3 5 5" xfId="2723"/>
    <cellStyle name="Obliczenia 2 2 3 5 6" xfId="2724"/>
    <cellStyle name="Obliczenia 2 2 3 6" xfId="975"/>
    <cellStyle name="Obliczenia 2 2 3 6 2" xfId="2725"/>
    <cellStyle name="Obliczenia 2 2 3 6 3" xfId="2726"/>
    <cellStyle name="Obliczenia 2 2 3 6 4" xfId="2727"/>
    <cellStyle name="Obliczenia 2 2 3 6 5" xfId="2728"/>
    <cellStyle name="Obliczenia 2 2 3 6 6" xfId="2729"/>
    <cellStyle name="Obliczenia 2 2 3 7" xfId="976"/>
    <cellStyle name="Obliczenia 2 2 3 7 2" xfId="2730"/>
    <cellStyle name="Obliczenia 2 2 3 7 3" xfId="2731"/>
    <cellStyle name="Obliczenia 2 2 3 7 4" xfId="2732"/>
    <cellStyle name="Obliczenia 2 2 3 7 5" xfId="2733"/>
    <cellStyle name="Obliczenia 2 2 3 7 6" xfId="2734"/>
    <cellStyle name="Obliczenia 2 2 3 8" xfId="977"/>
    <cellStyle name="Obliczenia 2 2 3 8 2" xfId="2735"/>
    <cellStyle name="Obliczenia 2 2 3 8 3" xfId="2736"/>
    <cellStyle name="Obliczenia 2 2 3 8 4" xfId="2737"/>
    <cellStyle name="Obliczenia 2 2 3 8 5" xfId="2738"/>
    <cellStyle name="Obliczenia 2 2 3 8 6" xfId="2739"/>
    <cellStyle name="Obliczenia 2 2 3 9" xfId="978"/>
    <cellStyle name="Obliczenia 2 2 3 9 2" xfId="2740"/>
    <cellStyle name="Obliczenia 2 2 3 9 3" xfId="2741"/>
    <cellStyle name="Obliczenia 2 2 3 9 4" xfId="2742"/>
    <cellStyle name="Obliczenia 2 2 3 9 5" xfId="2743"/>
    <cellStyle name="Obliczenia 2 2 3 9 6" xfId="2744"/>
    <cellStyle name="Obliczenia 2 2 4" xfId="979"/>
    <cellStyle name="Obliczenia 2 2 4 10" xfId="2745"/>
    <cellStyle name="Obliczenia 2 2 4 11" xfId="2746"/>
    <cellStyle name="Obliczenia 2 2 4 12" xfId="2747"/>
    <cellStyle name="Obliczenia 2 2 4 13" xfId="2748"/>
    <cellStyle name="Obliczenia 2 2 4 14" xfId="2749"/>
    <cellStyle name="Obliczenia 2 2 4 2" xfId="980"/>
    <cellStyle name="Obliczenia 2 2 4 2 2" xfId="2750"/>
    <cellStyle name="Obliczenia 2 2 4 2 3" xfId="2751"/>
    <cellStyle name="Obliczenia 2 2 4 2 4" xfId="2752"/>
    <cellStyle name="Obliczenia 2 2 4 2 5" xfId="2753"/>
    <cellStyle name="Obliczenia 2 2 4 2 6" xfId="2754"/>
    <cellStyle name="Obliczenia 2 2 4 3" xfId="981"/>
    <cellStyle name="Obliczenia 2 2 4 3 2" xfId="2755"/>
    <cellStyle name="Obliczenia 2 2 4 3 3" xfId="2756"/>
    <cellStyle name="Obliczenia 2 2 4 3 4" xfId="2757"/>
    <cellStyle name="Obliczenia 2 2 4 3 5" xfId="2758"/>
    <cellStyle name="Obliczenia 2 2 4 3 6" xfId="2759"/>
    <cellStyle name="Obliczenia 2 2 4 4" xfId="982"/>
    <cellStyle name="Obliczenia 2 2 4 4 2" xfId="2760"/>
    <cellStyle name="Obliczenia 2 2 4 4 3" xfId="2761"/>
    <cellStyle name="Obliczenia 2 2 4 4 4" xfId="2762"/>
    <cellStyle name="Obliczenia 2 2 4 4 5" xfId="2763"/>
    <cellStyle name="Obliczenia 2 2 4 4 6" xfId="2764"/>
    <cellStyle name="Obliczenia 2 2 4 5" xfId="983"/>
    <cellStyle name="Obliczenia 2 2 4 5 2" xfId="2765"/>
    <cellStyle name="Obliczenia 2 2 4 5 3" xfId="2766"/>
    <cellStyle name="Obliczenia 2 2 4 5 4" xfId="2767"/>
    <cellStyle name="Obliczenia 2 2 4 5 5" xfId="2768"/>
    <cellStyle name="Obliczenia 2 2 4 5 6" xfId="2769"/>
    <cellStyle name="Obliczenia 2 2 4 6" xfId="984"/>
    <cellStyle name="Obliczenia 2 2 4 6 2" xfId="2770"/>
    <cellStyle name="Obliczenia 2 2 4 6 3" xfId="2771"/>
    <cellStyle name="Obliczenia 2 2 4 6 4" xfId="2772"/>
    <cellStyle name="Obliczenia 2 2 4 6 5" xfId="2773"/>
    <cellStyle name="Obliczenia 2 2 4 6 6" xfId="2774"/>
    <cellStyle name="Obliczenia 2 2 4 7" xfId="985"/>
    <cellStyle name="Obliczenia 2 2 4 7 2" xfId="2775"/>
    <cellStyle name="Obliczenia 2 2 4 7 3" xfId="2776"/>
    <cellStyle name="Obliczenia 2 2 4 7 4" xfId="2777"/>
    <cellStyle name="Obliczenia 2 2 4 7 5" xfId="2778"/>
    <cellStyle name="Obliczenia 2 2 4 7 6" xfId="2779"/>
    <cellStyle name="Obliczenia 2 2 4 8" xfId="986"/>
    <cellStyle name="Obliczenia 2 2 4 8 2" xfId="2780"/>
    <cellStyle name="Obliczenia 2 2 4 8 3" xfId="2781"/>
    <cellStyle name="Obliczenia 2 2 4 8 4" xfId="2782"/>
    <cellStyle name="Obliczenia 2 2 4 8 5" xfId="2783"/>
    <cellStyle name="Obliczenia 2 2 4 8 6" xfId="2784"/>
    <cellStyle name="Obliczenia 2 2 4 9" xfId="987"/>
    <cellStyle name="Obliczenia 2 2 4 9 2" xfId="2785"/>
    <cellStyle name="Obliczenia 2 2 4 9 3" xfId="2786"/>
    <cellStyle name="Obliczenia 2 2 4 9 4" xfId="2787"/>
    <cellStyle name="Obliczenia 2 2 4 9 5" xfId="2788"/>
    <cellStyle name="Obliczenia 2 2 4 9 6" xfId="2789"/>
    <cellStyle name="Obliczenia 2 2 5" xfId="988"/>
    <cellStyle name="Obliczenia 2 2 5 10" xfId="2790"/>
    <cellStyle name="Obliczenia 2 2 5 11" xfId="2791"/>
    <cellStyle name="Obliczenia 2 2 5 12" xfId="2792"/>
    <cellStyle name="Obliczenia 2 2 5 13" xfId="2793"/>
    <cellStyle name="Obliczenia 2 2 5 14" xfId="2794"/>
    <cellStyle name="Obliczenia 2 2 5 2" xfId="989"/>
    <cellStyle name="Obliczenia 2 2 5 2 2" xfId="2795"/>
    <cellStyle name="Obliczenia 2 2 5 2 3" xfId="2796"/>
    <cellStyle name="Obliczenia 2 2 5 2 4" xfId="2797"/>
    <cellStyle name="Obliczenia 2 2 5 2 5" xfId="2798"/>
    <cellStyle name="Obliczenia 2 2 5 2 6" xfId="2799"/>
    <cellStyle name="Obliczenia 2 2 5 3" xfId="990"/>
    <cellStyle name="Obliczenia 2 2 5 3 2" xfId="2800"/>
    <cellStyle name="Obliczenia 2 2 5 3 3" xfId="2801"/>
    <cellStyle name="Obliczenia 2 2 5 3 4" xfId="2802"/>
    <cellStyle name="Obliczenia 2 2 5 3 5" xfId="2803"/>
    <cellStyle name="Obliczenia 2 2 5 3 6" xfId="2804"/>
    <cellStyle name="Obliczenia 2 2 5 4" xfId="991"/>
    <cellStyle name="Obliczenia 2 2 5 4 2" xfId="2805"/>
    <cellStyle name="Obliczenia 2 2 5 4 3" xfId="2806"/>
    <cellStyle name="Obliczenia 2 2 5 4 4" xfId="2807"/>
    <cellStyle name="Obliczenia 2 2 5 4 5" xfId="2808"/>
    <cellStyle name="Obliczenia 2 2 5 4 6" xfId="2809"/>
    <cellStyle name="Obliczenia 2 2 5 5" xfId="992"/>
    <cellStyle name="Obliczenia 2 2 5 5 2" xfId="2810"/>
    <cellStyle name="Obliczenia 2 2 5 5 3" xfId="2811"/>
    <cellStyle name="Obliczenia 2 2 5 5 4" xfId="2812"/>
    <cellStyle name="Obliczenia 2 2 5 5 5" xfId="2813"/>
    <cellStyle name="Obliczenia 2 2 5 5 6" xfId="2814"/>
    <cellStyle name="Obliczenia 2 2 5 6" xfId="993"/>
    <cellStyle name="Obliczenia 2 2 5 6 2" xfId="2815"/>
    <cellStyle name="Obliczenia 2 2 5 6 3" xfId="2816"/>
    <cellStyle name="Obliczenia 2 2 5 6 4" xfId="2817"/>
    <cellStyle name="Obliczenia 2 2 5 6 5" xfId="2818"/>
    <cellStyle name="Obliczenia 2 2 5 6 6" xfId="2819"/>
    <cellStyle name="Obliczenia 2 2 5 7" xfId="994"/>
    <cellStyle name="Obliczenia 2 2 5 7 2" xfId="2820"/>
    <cellStyle name="Obliczenia 2 2 5 7 3" xfId="2821"/>
    <cellStyle name="Obliczenia 2 2 5 7 4" xfId="2822"/>
    <cellStyle name="Obliczenia 2 2 5 7 5" xfId="2823"/>
    <cellStyle name="Obliczenia 2 2 5 7 6" xfId="2824"/>
    <cellStyle name="Obliczenia 2 2 5 8" xfId="995"/>
    <cellStyle name="Obliczenia 2 2 5 8 2" xfId="2825"/>
    <cellStyle name="Obliczenia 2 2 5 8 3" xfId="2826"/>
    <cellStyle name="Obliczenia 2 2 5 8 4" xfId="2827"/>
    <cellStyle name="Obliczenia 2 2 5 8 5" xfId="2828"/>
    <cellStyle name="Obliczenia 2 2 5 8 6" xfId="2829"/>
    <cellStyle name="Obliczenia 2 2 5 9" xfId="996"/>
    <cellStyle name="Obliczenia 2 2 5 9 2" xfId="2830"/>
    <cellStyle name="Obliczenia 2 2 5 9 3" xfId="2831"/>
    <cellStyle name="Obliczenia 2 2 5 9 4" xfId="2832"/>
    <cellStyle name="Obliczenia 2 2 5 9 5" xfId="2833"/>
    <cellStyle name="Obliczenia 2 2 5 9 6" xfId="2834"/>
    <cellStyle name="Obliczenia 2 2 6" xfId="997"/>
    <cellStyle name="Obliczenia 2 2 6 2" xfId="2835"/>
    <cellStyle name="Obliczenia 2 2 6 3" xfId="2836"/>
    <cellStyle name="Obliczenia 2 2 6 4" xfId="2837"/>
    <cellStyle name="Obliczenia 2 2 6 5" xfId="2838"/>
    <cellStyle name="Obliczenia 2 2 6 6" xfId="2839"/>
    <cellStyle name="Obliczenia 2 2 7" xfId="998"/>
    <cellStyle name="Obliczenia 2 2 7 2" xfId="2840"/>
    <cellStyle name="Obliczenia 2 2 7 3" xfId="2841"/>
    <cellStyle name="Obliczenia 2 2 7 4" xfId="2842"/>
    <cellStyle name="Obliczenia 2 2 7 5" xfId="2843"/>
    <cellStyle name="Obliczenia 2 2 7 6" xfId="2844"/>
    <cellStyle name="Obliczenia 2 2 8" xfId="999"/>
    <cellStyle name="Obliczenia 2 2 8 2" xfId="2845"/>
    <cellStyle name="Obliczenia 2 2 8 3" xfId="2846"/>
    <cellStyle name="Obliczenia 2 2 8 4" xfId="2847"/>
    <cellStyle name="Obliczenia 2 2 8 5" xfId="2848"/>
    <cellStyle name="Obliczenia 2 2 8 6" xfId="2849"/>
    <cellStyle name="Obliczenia 2 2 9" xfId="1000"/>
    <cellStyle name="Obliczenia 2 2 9 2" xfId="2850"/>
    <cellStyle name="Obliczenia 2 2 9 3" xfId="2851"/>
    <cellStyle name="Obliczenia 2 2 9 4" xfId="2852"/>
    <cellStyle name="Obliczenia 2 2 9 5" xfId="2853"/>
    <cellStyle name="Obliczenia 2 2 9 6" xfId="2854"/>
    <cellStyle name="Obliczenia 2 3" xfId="1001"/>
    <cellStyle name="Obliczenia 2 3 10" xfId="2855"/>
    <cellStyle name="Obliczenia 2 3 10 2" xfId="2856"/>
    <cellStyle name="Obliczenia 2 3 10 3" xfId="2857"/>
    <cellStyle name="Obliczenia 2 3 10 4" xfId="2858"/>
    <cellStyle name="Obliczenia 2 3 10 5" xfId="2859"/>
    <cellStyle name="Obliczenia 2 3 11" xfId="2860"/>
    <cellStyle name="Obliczenia 2 3 11 2" xfId="2861"/>
    <cellStyle name="Obliczenia 2 3 11 3" xfId="2862"/>
    <cellStyle name="Obliczenia 2 3 11 4" xfId="2863"/>
    <cellStyle name="Obliczenia 2 3 11 5" xfId="2864"/>
    <cellStyle name="Obliczenia 2 3 12" xfId="2865"/>
    <cellStyle name="Obliczenia 2 3 13" xfId="2866"/>
    <cellStyle name="Obliczenia 2 3 14" xfId="2867"/>
    <cellStyle name="Obliczenia 2 3 15" xfId="2868"/>
    <cellStyle name="Obliczenia 2 3 2" xfId="1002"/>
    <cellStyle name="Obliczenia 2 3 2 10" xfId="2869"/>
    <cellStyle name="Obliczenia 2 3 2 11" xfId="2870"/>
    <cellStyle name="Obliczenia 2 3 2 12" xfId="2871"/>
    <cellStyle name="Obliczenia 2 3 2 13" xfId="2872"/>
    <cellStyle name="Obliczenia 2 3 2 14" xfId="2873"/>
    <cellStyle name="Obliczenia 2 3 2 2" xfId="1003"/>
    <cellStyle name="Obliczenia 2 3 2 2 2" xfId="2874"/>
    <cellStyle name="Obliczenia 2 3 2 2 3" xfId="2875"/>
    <cellStyle name="Obliczenia 2 3 2 2 4" xfId="2876"/>
    <cellStyle name="Obliczenia 2 3 2 2 5" xfId="2877"/>
    <cellStyle name="Obliczenia 2 3 2 2 6" xfId="2878"/>
    <cellStyle name="Obliczenia 2 3 2 3" xfId="1004"/>
    <cellStyle name="Obliczenia 2 3 2 3 2" xfId="2879"/>
    <cellStyle name="Obliczenia 2 3 2 3 3" xfId="2880"/>
    <cellStyle name="Obliczenia 2 3 2 3 4" xfId="2881"/>
    <cellStyle name="Obliczenia 2 3 2 3 5" xfId="2882"/>
    <cellStyle name="Obliczenia 2 3 2 3 6" xfId="2883"/>
    <cellStyle name="Obliczenia 2 3 2 4" xfId="1005"/>
    <cellStyle name="Obliczenia 2 3 2 4 2" xfId="2884"/>
    <cellStyle name="Obliczenia 2 3 2 4 3" xfId="2885"/>
    <cellStyle name="Obliczenia 2 3 2 4 4" xfId="2886"/>
    <cellStyle name="Obliczenia 2 3 2 4 5" xfId="2887"/>
    <cellStyle name="Obliczenia 2 3 2 4 6" xfId="2888"/>
    <cellStyle name="Obliczenia 2 3 2 5" xfId="1006"/>
    <cellStyle name="Obliczenia 2 3 2 5 2" xfId="2889"/>
    <cellStyle name="Obliczenia 2 3 2 5 3" xfId="2890"/>
    <cellStyle name="Obliczenia 2 3 2 5 4" xfId="2891"/>
    <cellStyle name="Obliczenia 2 3 2 5 5" xfId="2892"/>
    <cellStyle name="Obliczenia 2 3 2 5 6" xfId="2893"/>
    <cellStyle name="Obliczenia 2 3 2 6" xfId="1007"/>
    <cellStyle name="Obliczenia 2 3 2 6 2" xfId="2894"/>
    <cellStyle name="Obliczenia 2 3 2 6 3" xfId="2895"/>
    <cellStyle name="Obliczenia 2 3 2 6 4" xfId="2896"/>
    <cellStyle name="Obliczenia 2 3 2 6 5" xfId="2897"/>
    <cellStyle name="Obliczenia 2 3 2 6 6" xfId="2898"/>
    <cellStyle name="Obliczenia 2 3 2 7" xfId="1008"/>
    <cellStyle name="Obliczenia 2 3 2 7 2" xfId="2899"/>
    <cellStyle name="Obliczenia 2 3 2 7 3" xfId="2900"/>
    <cellStyle name="Obliczenia 2 3 2 7 4" xfId="2901"/>
    <cellStyle name="Obliczenia 2 3 2 7 5" xfId="2902"/>
    <cellStyle name="Obliczenia 2 3 2 7 6" xfId="2903"/>
    <cellStyle name="Obliczenia 2 3 2 8" xfId="1009"/>
    <cellStyle name="Obliczenia 2 3 2 8 2" xfId="2904"/>
    <cellStyle name="Obliczenia 2 3 2 8 3" xfId="2905"/>
    <cellStyle name="Obliczenia 2 3 2 8 4" xfId="2906"/>
    <cellStyle name="Obliczenia 2 3 2 8 5" xfId="2907"/>
    <cellStyle name="Obliczenia 2 3 2 8 6" xfId="2908"/>
    <cellStyle name="Obliczenia 2 3 2 9" xfId="1010"/>
    <cellStyle name="Obliczenia 2 3 2 9 2" xfId="2909"/>
    <cellStyle name="Obliczenia 2 3 2 9 3" xfId="2910"/>
    <cellStyle name="Obliczenia 2 3 2 9 4" xfId="2911"/>
    <cellStyle name="Obliczenia 2 3 2 9 5" xfId="2912"/>
    <cellStyle name="Obliczenia 2 3 2 9 6" xfId="2913"/>
    <cellStyle name="Obliczenia 2 3 3" xfId="1011"/>
    <cellStyle name="Obliczenia 2 3 3 10" xfId="2914"/>
    <cellStyle name="Obliczenia 2 3 3 11" xfId="2915"/>
    <cellStyle name="Obliczenia 2 3 3 12" xfId="2916"/>
    <cellStyle name="Obliczenia 2 3 3 13" xfId="2917"/>
    <cellStyle name="Obliczenia 2 3 3 14" xfId="2918"/>
    <cellStyle name="Obliczenia 2 3 3 2" xfId="1012"/>
    <cellStyle name="Obliczenia 2 3 3 2 2" xfId="2919"/>
    <cellStyle name="Obliczenia 2 3 3 2 3" xfId="2920"/>
    <cellStyle name="Obliczenia 2 3 3 2 4" xfId="2921"/>
    <cellStyle name="Obliczenia 2 3 3 2 5" xfId="2922"/>
    <cellStyle name="Obliczenia 2 3 3 2 6" xfId="2923"/>
    <cellStyle name="Obliczenia 2 3 3 3" xfId="1013"/>
    <cellStyle name="Obliczenia 2 3 3 3 2" xfId="2924"/>
    <cellStyle name="Obliczenia 2 3 3 3 3" xfId="2925"/>
    <cellStyle name="Obliczenia 2 3 3 3 4" xfId="2926"/>
    <cellStyle name="Obliczenia 2 3 3 3 5" xfId="2927"/>
    <cellStyle name="Obliczenia 2 3 3 3 6" xfId="2928"/>
    <cellStyle name="Obliczenia 2 3 3 4" xfId="1014"/>
    <cellStyle name="Obliczenia 2 3 3 4 2" xfId="2929"/>
    <cellStyle name="Obliczenia 2 3 3 4 3" xfId="2930"/>
    <cellStyle name="Obliczenia 2 3 3 4 4" xfId="2931"/>
    <cellStyle name="Obliczenia 2 3 3 4 5" xfId="2932"/>
    <cellStyle name="Obliczenia 2 3 3 4 6" xfId="2933"/>
    <cellStyle name="Obliczenia 2 3 3 5" xfId="1015"/>
    <cellStyle name="Obliczenia 2 3 3 5 2" xfId="2934"/>
    <cellStyle name="Obliczenia 2 3 3 5 3" xfId="2935"/>
    <cellStyle name="Obliczenia 2 3 3 5 4" xfId="2936"/>
    <cellStyle name="Obliczenia 2 3 3 5 5" xfId="2937"/>
    <cellStyle name="Obliczenia 2 3 3 5 6" xfId="2938"/>
    <cellStyle name="Obliczenia 2 3 3 6" xfId="1016"/>
    <cellStyle name="Obliczenia 2 3 3 6 2" xfId="2939"/>
    <cellStyle name="Obliczenia 2 3 3 6 3" xfId="2940"/>
    <cellStyle name="Obliczenia 2 3 3 6 4" xfId="2941"/>
    <cellStyle name="Obliczenia 2 3 3 6 5" xfId="2942"/>
    <cellStyle name="Obliczenia 2 3 3 6 6" xfId="2943"/>
    <cellStyle name="Obliczenia 2 3 3 7" xfId="1017"/>
    <cellStyle name="Obliczenia 2 3 3 7 2" xfId="2944"/>
    <cellStyle name="Obliczenia 2 3 3 7 3" xfId="2945"/>
    <cellStyle name="Obliczenia 2 3 3 7 4" xfId="2946"/>
    <cellStyle name="Obliczenia 2 3 3 7 5" xfId="2947"/>
    <cellStyle name="Obliczenia 2 3 3 7 6" xfId="2948"/>
    <cellStyle name="Obliczenia 2 3 3 8" xfId="1018"/>
    <cellStyle name="Obliczenia 2 3 3 8 2" xfId="2949"/>
    <cellStyle name="Obliczenia 2 3 3 8 3" xfId="2950"/>
    <cellStyle name="Obliczenia 2 3 3 8 4" xfId="2951"/>
    <cellStyle name="Obliczenia 2 3 3 8 5" xfId="2952"/>
    <cellStyle name="Obliczenia 2 3 3 8 6" xfId="2953"/>
    <cellStyle name="Obliczenia 2 3 3 9" xfId="1019"/>
    <cellStyle name="Obliczenia 2 3 3 9 2" xfId="2954"/>
    <cellStyle name="Obliczenia 2 3 3 9 3" xfId="2955"/>
    <cellStyle name="Obliczenia 2 3 3 9 4" xfId="2956"/>
    <cellStyle name="Obliczenia 2 3 3 9 5" xfId="2957"/>
    <cellStyle name="Obliczenia 2 3 3 9 6" xfId="2958"/>
    <cellStyle name="Obliczenia 2 3 4" xfId="1020"/>
    <cellStyle name="Obliczenia 2 3 4 2" xfId="2959"/>
    <cellStyle name="Obliczenia 2 3 4 3" xfId="2960"/>
    <cellStyle name="Obliczenia 2 3 4 4" xfId="2961"/>
    <cellStyle name="Obliczenia 2 3 4 5" xfId="2962"/>
    <cellStyle name="Obliczenia 2 3 4 6" xfId="2963"/>
    <cellStyle name="Obliczenia 2 3 5" xfId="1021"/>
    <cellStyle name="Obliczenia 2 3 5 2" xfId="2964"/>
    <cellStyle name="Obliczenia 2 3 5 3" xfId="2965"/>
    <cellStyle name="Obliczenia 2 3 5 4" xfId="2966"/>
    <cellStyle name="Obliczenia 2 3 5 5" xfId="2967"/>
    <cellStyle name="Obliczenia 2 3 5 6" xfId="2968"/>
    <cellStyle name="Obliczenia 2 3 6" xfId="1022"/>
    <cellStyle name="Obliczenia 2 3 6 2" xfId="2969"/>
    <cellStyle name="Obliczenia 2 3 6 3" xfId="2970"/>
    <cellStyle name="Obliczenia 2 3 6 4" xfId="2971"/>
    <cellStyle name="Obliczenia 2 3 6 5" xfId="2972"/>
    <cellStyle name="Obliczenia 2 3 6 6" xfId="2973"/>
    <cellStyle name="Obliczenia 2 3 7" xfId="1023"/>
    <cellStyle name="Obliczenia 2 3 7 2" xfId="2974"/>
    <cellStyle name="Obliczenia 2 3 7 3" xfId="2975"/>
    <cellStyle name="Obliczenia 2 3 7 4" xfId="2976"/>
    <cellStyle name="Obliczenia 2 3 7 5" xfId="2977"/>
    <cellStyle name="Obliczenia 2 3 7 6" xfId="2978"/>
    <cellStyle name="Obliczenia 2 3 8" xfId="1024"/>
    <cellStyle name="Obliczenia 2 3 8 2" xfId="2979"/>
    <cellStyle name="Obliczenia 2 3 8 3" xfId="2980"/>
    <cellStyle name="Obliczenia 2 3 8 4" xfId="2981"/>
    <cellStyle name="Obliczenia 2 3 8 5" xfId="2982"/>
    <cellStyle name="Obliczenia 2 3 8 6" xfId="2983"/>
    <cellStyle name="Obliczenia 2 3 9" xfId="2984"/>
    <cellStyle name="Obliczenia 2 3 9 2" xfId="2985"/>
    <cellStyle name="Obliczenia 2 3 9 3" xfId="2986"/>
    <cellStyle name="Obliczenia 2 3 9 4" xfId="2987"/>
    <cellStyle name="Obliczenia 2 3 9 5" xfId="2988"/>
    <cellStyle name="Obliczenia 2 4" xfId="1025"/>
    <cellStyle name="Obliczenia 2 4 10" xfId="2989"/>
    <cellStyle name="Obliczenia 2 4 11" xfId="2990"/>
    <cellStyle name="Obliczenia 2 4 12" xfId="2991"/>
    <cellStyle name="Obliczenia 2 4 13" xfId="2992"/>
    <cellStyle name="Obliczenia 2 4 14" xfId="2993"/>
    <cellStyle name="Obliczenia 2 4 2" xfId="1026"/>
    <cellStyle name="Obliczenia 2 4 2 2" xfId="2994"/>
    <cellStyle name="Obliczenia 2 4 2 3" xfId="2995"/>
    <cellStyle name="Obliczenia 2 4 2 4" xfId="2996"/>
    <cellStyle name="Obliczenia 2 4 2 5" xfId="2997"/>
    <cellStyle name="Obliczenia 2 4 2 6" xfId="2998"/>
    <cellStyle name="Obliczenia 2 4 3" xfId="1027"/>
    <cellStyle name="Obliczenia 2 4 3 2" xfId="2999"/>
    <cellStyle name="Obliczenia 2 4 3 3" xfId="3000"/>
    <cellStyle name="Obliczenia 2 4 3 4" xfId="3001"/>
    <cellStyle name="Obliczenia 2 4 3 5" xfId="3002"/>
    <cellStyle name="Obliczenia 2 4 3 6" xfId="3003"/>
    <cellStyle name="Obliczenia 2 4 4" xfId="1028"/>
    <cellStyle name="Obliczenia 2 4 4 2" xfId="3004"/>
    <cellStyle name="Obliczenia 2 4 4 3" xfId="3005"/>
    <cellStyle name="Obliczenia 2 4 4 4" xfId="3006"/>
    <cellStyle name="Obliczenia 2 4 4 5" xfId="3007"/>
    <cellStyle name="Obliczenia 2 4 4 6" xfId="3008"/>
    <cellStyle name="Obliczenia 2 4 5" xfId="1029"/>
    <cellStyle name="Obliczenia 2 4 5 2" xfId="3009"/>
    <cellStyle name="Obliczenia 2 4 5 3" xfId="3010"/>
    <cellStyle name="Obliczenia 2 4 5 4" xfId="3011"/>
    <cellStyle name="Obliczenia 2 4 5 5" xfId="3012"/>
    <cellStyle name="Obliczenia 2 4 5 6" xfId="3013"/>
    <cellStyle name="Obliczenia 2 4 6" xfId="1030"/>
    <cellStyle name="Obliczenia 2 4 6 2" xfId="3014"/>
    <cellStyle name="Obliczenia 2 4 6 3" xfId="3015"/>
    <cellStyle name="Obliczenia 2 4 6 4" xfId="3016"/>
    <cellStyle name="Obliczenia 2 4 6 5" xfId="3017"/>
    <cellStyle name="Obliczenia 2 4 6 6" xfId="3018"/>
    <cellStyle name="Obliczenia 2 4 7" xfId="1031"/>
    <cellStyle name="Obliczenia 2 4 7 2" xfId="3019"/>
    <cellStyle name="Obliczenia 2 4 7 3" xfId="3020"/>
    <cellStyle name="Obliczenia 2 4 7 4" xfId="3021"/>
    <cellStyle name="Obliczenia 2 4 7 5" xfId="3022"/>
    <cellStyle name="Obliczenia 2 4 7 6" xfId="3023"/>
    <cellStyle name="Obliczenia 2 4 8" xfId="1032"/>
    <cellStyle name="Obliczenia 2 4 8 2" xfId="3024"/>
    <cellStyle name="Obliczenia 2 4 8 3" xfId="3025"/>
    <cellStyle name="Obliczenia 2 4 8 4" xfId="3026"/>
    <cellStyle name="Obliczenia 2 4 8 5" xfId="3027"/>
    <cellStyle name="Obliczenia 2 4 8 6" xfId="3028"/>
    <cellStyle name="Obliczenia 2 4 9" xfId="1033"/>
    <cellStyle name="Obliczenia 2 4 9 2" xfId="3029"/>
    <cellStyle name="Obliczenia 2 4 9 3" xfId="3030"/>
    <cellStyle name="Obliczenia 2 4 9 4" xfId="3031"/>
    <cellStyle name="Obliczenia 2 4 9 5" xfId="3032"/>
    <cellStyle name="Obliczenia 2 4 9 6" xfId="3033"/>
    <cellStyle name="Obliczenia 2 5" xfId="1034"/>
    <cellStyle name="Obliczenia 2 5 10" xfId="3034"/>
    <cellStyle name="Obliczenia 2 5 11" xfId="3035"/>
    <cellStyle name="Obliczenia 2 5 12" xfId="3036"/>
    <cellStyle name="Obliczenia 2 5 13" xfId="3037"/>
    <cellStyle name="Obliczenia 2 5 14" xfId="3038"/>
    <cellStyle name="Obliczenia 2 5 2" xfId="1035"/>
    <cellStyle name="Obliczenia 2 5 2 2" xfId="3039"/>
    <cellStyle name="Obliczenia 2 5 2 3" xfId="3040"/>
    <cellStyle name="Obliczenia 2 5 2 4" xfId="3041"/>
    <cellStyle name="Obliczenia 2 5 2 5" xfId="3042"/>
    <cellStyle name="Obliczenia 2 5 2 6" xfId="3043"/>
    <cellStyle name="Obliczenia 2 5 3" xfId="1036"/>
    <cellStyle name="Obliczenia 2 5 3 2" xfId="3044"/>
    <cellStyle name="Obliczenia 2 5 3 3" xfId="3045"/>
    <cellStyle name="Obliczenia 2 5 3 4" xfId="3046"/>
    <cellStyle name="Obliczenia 2 5 3 5" xfId="3047"/>
    <cellStyle name="Obliczenia 2 5 3 6" xfId="3048"/>
    <cellStyle name="Obliczenia 2 5 4" xfId="1037"/>
    <cellStyle name="Obliczenia 2 5 4 2" xfId="3049"/>
    <cellStyle name="Obliczenia 2 5 4 3" xfId="3050"/>
    <cellStyle name="Obliczenia 2 5 4 4" xfId="3051"/>
    <cellStyle name="Obliczenia 2 5 4 5" xfId="3052"/>
    <cellStyle name="Obliczenia 2 5 4 6" xfId="3053"/>
    <cellStyle name="Obliczenia 2 5 5" xfId="1038"/>
    <cellStyle name="Obliczenia 2 5 5 2" xfId="3054"/>
    <cellStyle name="Obliczenia 2 5 5 3" xfId="3055"/>
    <cellStyle name="Obliczenia 2 5 5 4" xfId="3056"/>
    <cellStyle name="Obliczenia 2 5 5 5" xfId="3057"/>
    <cellStyle name="Obliczenia 2 5 5 6" xfId="3058"/>
    <cellStyle name="Obliczenia 2 5 6" xfId="1039"/>
    <cellStyle name="Obliczenia 2 5 6 2" xfId="3059"/>
    <cellStyle name="Obliczenia 2 5 6 3" xfId="3060"/>
    <cellStyle name="Obliczenia 2 5 6 4" xfId="3061"/>
    <cellStyle name="Obliczenia 2 5 6 5" xfId="3062"/>
    <cellStyle name="Obliczenia 2 5 6 6" xfId="3063"/>
    <cellStyle name="Obliczenia 2 5 7" xfId="1040"/>
    <cellStyle name="Obliczenia 2 5 7 2" xfId="3064"/>
    <cellStyle name="Obliczenia 2 5 7 3" xfId="3065"/>
    <cellStyle name="Obliczenia 2 5 7 4" xfId="3066"/>
    <cellStyle name="Obliczenia 2 5 7 5" xfId="3067"/>
    <cellStyle name="Obliczenia 2 5 7 6" xfId="3068"/>
    <cellStyle name="Obliczenia 2 5 8" xfId="1041"/>
    <cellStyle name="Obliczenia 2 5 8 2" xfId="3069"/>
    <cellStyle name="Obliczenia 2 5 8 3" xfId="3070"/>
    <cellStyle name="Obliczenia 2 5 8 4" xfId="3071"/>
    <cellStyle name="Obliczenia 2 5 8 5" xfId="3072"/>
    <cellStyle name="Obliczenia 2 5 8 6" xfId="3073"/>
    <cellStyle name="Obliczenia 2 5 9" xfId="1042"/>
    <cellStyle name="Obliczenia 2 5 9 2" xfId="3074"/>
    <cellStyle name="Obliczenia 2 5 9 3" xfId="3075"/>
    <cellStyle name="Obliczenia 2 5 9 4" xfId="3076"/>
    <cellStyle name="Obliczenia 2 5 9 5" xfId="3077"/>
    <cellStyle name="Obliczenia 2 5 9 6" xfId="3078"/>
    <cellStyle name="Obliczenia 2 6" xfId="1043"/>
    <cellStyle name="Obliczenia 2 6 10" xfId="3079"/>
    <cellStyle name="Obliczenia 2 6 11" xfId="3080"/>
    <cellStyle name="Obliczenia 2 6 12" xfId="3081"/>
    <cellStyle name="Obliczenia 2 6 13" xfId="3082"/>
    <cellStyle name="Obliczenia 2 6 14" xfId="3083"/>
    <cellStyle name="Obliczenia 2 6 2" xfId="1044"/>
    <cellStyle name="Obliczenia 2 6 2 2" xfId="3084"/>
    <cellStyle name="Obliczenia 2 6 2 3" xfId="3085"/>
    <cellStyle name="Obliczenia 2 6 2 4" xfId="3086"/>
    <cellStyle name="Obliczenia 2 6 2 5" xfId="3087"/>
    <cellStyle name="Obliczenia 2 6 2 6" xfId="3088"/>
    <cellStyle name="Obliczenia 2 6 3" xfId="1045"/>
    <cellStyle name="Obliczenia 2 6 3 2" xfId="3089"/>
    <cellStyle name="Obliczenia 2 6 3 3" xfId="3090"/>
    <cellStyle name="Obliczenia 2 6 3 4" xfId="3091"/>
    <cellStyle name="Obliczenia 2 6 3 5" xfId="3092"/>
    <cellStyle name="Obliczenia 2 6 3 6" xfId="3093"/>
    <cellStyle name="Obliczenia 2 6 4" xfId="1046"/>
    <cellStyle name="Obliczenia 2 6 4 2" xfId="3094"/>
    <cellStyle name="Obliczenia 2 6 4 3" xfId="3095"/>
    <cellStyle name="Obliczenia 2 6 4 4" xfId="3096"/>
    <cellStyle name="Obliczenia 2 6 4 5" xfId="3097"/>
    <cellStyle name="Obliczenia 2 6 4 6" xfId="3098"/>
    <cellStyle name="Obliczenia 2 6 5" xfId="1047"/>
    <cellStyle name="Obliczenia 2 6 5 2" xfId="3099"/>
    <cellStyle name="Obliczenia 2 6 5 3" xfId="3100"/>
    <cellStyle name="Obliczenia 2 6 5 4" xfId="3101"/>
    <cellStyle name="Obliczenia 2 6 5 5" xfId="3102"/>
    <cellStyle name="Obliczenia 2 6 5 6" xfId="3103"/>
    <cellStyle name="Obliczenia 2 6 6" xfId="1048"/>
    <cellStyle name="Obliczenia 2 6 6 2" xfId="3104"/>
    <cellStyle name="Obliczenia 2 6 6 3" xfId="3105"/>
    <cellStyle name="Obliczenia 2 6 6 4" xfId="3106"/>
    <cellStyle name="Obliczenia 2 6 6 5" xfId="3107"/>
    <cellStyle name="Obliczenia 2 6 6 6" xfId="3108"/>
    <cellStyle name="Obliczenia 2 6 7" xfId="1049"/>
    <cellStyle name="Obliczenia 2 6 7 2" xfId="3109"/>
    <cellStyle name="Obliczenia 2 6 7 3" xfId="3110"/>
    <cellStyle name="Obliczenia 2 6 7 4" xfId="3111"/>
    <cellStyle name="Obliczenia 2 6 7 5" xfId="3112"/>
    <cellStyle name="Obliczenia 2 6 7 6" xfId="3113"/>
    <cellStyle name="Obliczenia 2 6 8" xfId="1050"/>
    <cellStyle name="Obliczenia 2 6 8 2" xfId="3114"/>
    <cellStyle name="Obliczenia 2 6 8 3" xfId="3115"/>
    <cellStyle name="Obliczenia 2 6 8 4" xfId="3116"/>
    <cellStyle name="Obliczenia 2 6 8 5" xfId="3117"/>
    <cellStyle name="Obliczenia 2 6 8 6" xfId="3118"/>
    <cellStyle name="Obliczenia 2 6 9" xfId="1051"/>
    <cellStyle name="Obliczenia 2 6 9 2" xfId="3119"/>
    <cellStyle name="Obliczenia 2 6 9 3" xfId="3120"/>
    <cellStyle name="Obliczenia 2 6 9 4" xfId="3121"/>
    <cellStyle name="Obliczenia 2 6 9 5" xfId="3122"/>
    <cellStyle name="Obliczenia 2 6 9 6" xfId="3123"/>
    <cellStyle name="Obliczenia 2 7" xfId="1052"/>
    <cellStyle name="Obliczenia 2 7 2" xfId="3124"/>
    <cellStyle name="Obliczenia 2 7 3" xfId="3125"/>
    <cellStyle name="Obliczenia 2 7 4" xfId="3126"/>
    <cellStyle name="Obliczenia 2 7 5" xfId="3127"/>
    <cellStyle name="Obliczenia 2 7 6" xfId="3128"/>
    <cellStyle name="Obliczenia 2 8" xfId="3129"/>
    <cellStyle name="Obliczenia 2 8 2" xfId="3130"/>
    <cellStyle name="Obliczenia 2 8 3" xfId="3131"/>
    <cellStyle name="Obliczenia 2 8 4" xfId="3132"/>
    <cellStyle name="Obliczenia 2 8 5" xfId="3133"/>
    <cellStyle name="Obliczenia 2 9" xfId="3134"/>
    <cellStyle name="Obliczenia 2 9 2" xfId="3135"/>
    <cellStyle name="Obliczenia 2 9 3" xfId="3136"/>
    <cellStyle name="Obliczenia 2 9 4" xfId="3137"/>
    <cellStyle name="Obliczenia 2 9 5" xfId="3138"/>
    <cellStyle name="Output 2" xfId="1053"/>
    <cellStyle name="Percent 2" xfId="1054"/>
    <cellStyle name="Percent 3" xfId="1055"/>
    <cellStyle name="Percent 3 2" xfId="1056"/>
    <cellStyle name="Percent 4" xfId="1057"/>
    <cellStyle name="Percent 4 2" xfId="1058"/>
    <cellStyle name="Percent 4 3" xfId="1059"/>
    <cellStyle name="Percent 4 3 2" xfId="1060"/>
    <cellStyle name="Percent 4 3 3" xfId="3139"/>
    <cellStyle name="Percent 4 4" xfId="1061"/>
    <cellStyle name="Percent 4 5" xfId="1062"/>
    <cellStyle name="Percent 4 6" xfId="3140"/>
    <cellStyle name="Percent 4 7" xfId="3141"/>
    <cellStyle name="Percent 5" xfId="1063"/>
    <cellStyle name="Percent 5 2" xfId="1064"/>
    <cellStyle name="Percent 5 3" xfId="1065"/>
    <cellStyle name="Percent 5 3 2" xfId="1066"/>
    <cellStyle name="Percent 5 3 3" xfId="3142"/>
    <cellStyle name="Percent 5 4" xfId="1067"/>
    <cellStyle name="Percent 5 5" xfId="1068"/>
    <cellStyle name="Percent 5 6" xfId="3143"/>
    <cellStyle name="Percent 5 7" xfId="3144"/>
    <cellStyle name="Procentowy" xfId="1069" builtinId="5"/>
    <cellStyle name="Procentowy 10" xfId="1070"/>
    <cellStyle name="Procentowy 10 2" xfId="1071"/>
    <cellStyle name="Procentowy 10 3" xfId="3145"/>
    <cellStyle name="Procentowy 11" xfId="3146"/>
    <cellStyle name="Procentowy 11 2" xfId="3147"/>
    <cellStyle name="Procentowy 11 3" xfId="3148"/>
    <cellStyle name="Procentowy 12" xfId="3149"/>
    <cellStyle name="Procentowy 2" xfId="1072"/>
    <cellStyle name="Procentowy 2 2" xfId="1073"/>
    <cellStyle name="Procentowy 2 2 2" xfId="1074"/>
    <cellStyle name="Procentowy 2 2 2 2" xfId="1075"/>
    <cellStyle name="Procentowy 2 2 2 3" xfId="1076"/>
    <cellStyle name="Procentowy 2 2 2 4" xfId="3150"/>
    <cellStyle name="Procentowy 2 2 3" xfId="3151"/>
    <cellStyle name="Procentowy 2 3" xfId="1077"/>
    <cellStyle name="Procentowy 2 3 2" xfId="1078"/>
    <cellStyle name="Procentowy 2 3 3" xfId="1079"/>
    <cellStyle name="Procentowy 2 3 4" xfId="3152"/>
    <cellStyle name="Procentowy 3" xfId="1080"/>
    <cellStyle name="Procentowy 3 2" xfId="1081"/>
    <cellStyle name="Procentowy 3 2 2" xfId="1082"/>
    <cellStyle name="Procentowy 3 2 3" xfId="1083"/>
    <cellStyle name="Procentowy 3 2 4" xfId="3153"/>
    <cellStyle name="Procentowy 4" xfId="1084"/>
    <cellStyle name="Procentowy 4 2" xfId="3154"/>
    <cellStyle name="Procentowy 4 3" xfId="3155"/>
    <cellStyle name="Procentowy 4 4" xfId="3156"/>
    <cellStyle name="Procentowy 5" xfId="1085"/>
    <cellStyle name="Procentowy 5 2" xfId="1086"/>
    <cellStyle name="Procentowy 6" xfId="1087"/>
    <cellStyle name="Procentowy 6 2" xfId="1088"/>
    <cellStyle name="Procentowy 6 2 2" xfId="1089"/>
    <cellStyle name="Procentowy 6 2 2 2" xfId="1090"/>
    <cellStyle name="Procentowy 6 2 2 3" xfId="3157"/>
    <cellStyle name="Procentowy 6 2 3" xfId="1091"/>
    <cellStyle name="Procentowy 6 2 4" xfId="1092"/>
    <cellStyle name="Procentowy 6 2 5" xfId="3158"/>
    <cellStyle name="Procentowy 6 2 6" xfId="3159"/>
    <cellStyle name="Procentowy 6 3" xfId="1093"/>
    <cellStyle name="Procentowy 6 3 2" xfId="1094"/>
    <cellStyle name="Procentowy 6 3 3" xfId="3160"/>
    <cellStyle name="Procentowy 6 4" xfId="1095"/>
    <cellStyle name="Procentowy 6 5" xfId="1096"/>
    <cellStyle name="Procentowy 6 6" xfId="3161"/>
    <cellStyle name="Procentowy 6 7" xfId="3162"/>
    <cellStyle name="Procentowy 7" xfId="1097"/>
    <cellStyle name="Procentowy 7 2" xfId="1098"/>
    <cellStyle name="Procentowy 7 2 2" xfId="1099"/>
    <cellStyle name="Procentowy 7 2 2 2" xfId="1100"/>
    <cellStyle name="Procentowy 7 2 2 3" xfId="3163"/>
    <cellStyle name="Procentowy 7 2 3" xfId="1101"/>
    <cellStyle name="Procentowy 7 2 4" xfId="1102"/>
    <cellStyle name="Procentowy 7 2 5" xfId="3164"/>
    <cellStyle name="Procentowy 7 2 6" xfId="3165"/>
    <cellStyle name="Procentowy 7 3" xfId="1103"/>
    <cellStyle name="Procentowy 7 3 2" xfId="1104"/>
    <cellStyle name="Procentowy 7 3 3" xfId="3166"/>
    <cellStyle name="Procentowy 7 4" xfId="1105"/>
    <cellStyle name="Procentowy 7 5" xfId="1106"/>
    <cellStyle name="Procentowy 7 6" xfId="3167"/>
    <cellStyle name="Procentowy 7 7" xfId="3168"/>
    <cellStyle name="Procentowy 7 8" xfId="3169"/>
    <cellStyle name="Procentowy 8" xfId="1107"/>
    <cellStyle name="Procentowy 8 2" xfId="1108"/>
    <cellStyle name="Procentowy 8 2 2" xfId="1109"/>
    <cellStyle name="Procentowy 8 2 3" xfId="3170"/>
    <cellStyle name="Procentowy 8 3" xfId="1110"/>
    <cellStyle name="Procentowy 8 4" xfId="1111"/>
    <cellStyle name="Procentowy 8 5" xfId="3171"/>
    <cellStyle name="Procentowy 8 6" xfId="3172"/>
    <cellStyle name="Procentowy 9" xfId="1112"/>
    <cellStyle name="Procentowy 9 2" xfId="1113"/>
    <cellStyle name="Procentowy 9 3" xfId="1114"/>
    <cellStyle name="Result" xfId="1115"/>
    <cellStyle name="Result 2" xfId="1116"/>
    <cellStyle name="Result 3" xfId="1117"/>
    <cellStyle name="Result 4" xfId="1118"/>
    <cellStyle name="Result 5" xfId="3173"/>
    <cellStyle name="Result 6" xfId="3174"/>
    <cellStyle name="Result2" xfId="1119"/>
    <cellStyle name="Result2 2" xfId="1120"/>
    <cellStyle name="Result2 3" xfId="1121"/>
    <cellStyle name="Result2 4" xfId="1122"/>
    <cellStyle name="Result2 5" xfId="3175"/>
    <cellStyle name="Result2 6" xfId="3176"/>
    <cellStyle name="Standard_Tabelle1" xfId="1123"/>
    <cellStyle name="Status 1" xfId="3177"/>
    <cellStyle name="Suma 2" xfId="1124"/>
    <cellStyle name="Suma 2 10" xfId="3178"/>
    <cellStyle name="Suma 2 10 2" xfId="3179"/>
    <cellStyle name="Suma 2 10 3" xfId="3180"/>
    <cellStyle name="Suma 2 10 4" xfId="3181"/>
    <cellStyle name="Suma 2 10 5" xfId="3182"/>
    <cellStyle name="Suma 2 11" xfId="3183"/>
    <cellStyle name="Suma 2 12" xfId="3184"/>
    <cellStyle name="Suma 2 13" xfId="3185"/>
    <cellStyle name="Suma 2 2" xfId="1125"/>
    <cellStyle name="Suma 2 2 10" xfId="1126"/>
    <cellStyle name="Suma 2 2 10 2" xfId="3186"/>
    <cellStyle name="Suma 2 2 10 3" xfId="3187"/>
    <cellStyle name="Suma 2 2 10 4" xfId="3188"/>
    <cellStyle name="Suma 2 2 10 5" xfId="3189"/>
    <cellStyle name="Suma 2 2 10 6" xfId="3190"/>
    <cellStyle name="Suma 2 2 11" xfId="3191"/>
    <cellStyle name="Suma 2 2 11 2" xfId="3192"/>
    <cellStyle name="Suma 2 2 11 3" xfId="3193"/>
    <cellStyle name="Suma 2 2 11 4" xfId="3194"/>
    <cellStyle name="Suma 2 2 11 5" xfId="3195"/>
    <cellStyle name="Suma 2 2 12" xfId="3196"/>
    <cellStyle name="Suma 2 2 12 2" xfId="3197"/>
    <cellStyle name="Suma 2 2 12 3" xfId="3198"/>
    <cellStyle name="Suma 2 2 12 4" xfId="3199"/>
    <cellStyle name="Suma 2 2 12 5" xfId="3200"/>
    <cellStyle name="Suma 2 2 13" xfId="3201"/>
    <cellStyle name="Suma 2 2 13 2" xfId="3202"/>
    <cellStyle name="Suma 2 2 13 3" xfId="3203"/>
    <cellStyle name="Suma 2 2 13 4" xfId="3204"/>
    <cellStyle name="Suma 2 2 13 5" xfId="3205"/>
    <cellStyle name="Suma 2 2 14" xfId="3206"/>
    <cellStyle name="Suma 2 2 15" xfId="3207"/>
    <cellStyle name="Suma 2 2 16" xfId="3208"/>
    <cellStyle name="Suma 2 2 17" xfId="3209"/>
    <cellStyle name="Suma 2 2 2" xfId="1127"/>
    <cellStyle name="Suma 2 2 2 10" xfId="3210"/>
    <cellStyle name="Suma 2 2 2 11" xfId="3211"/>
    <cellStyle name="Suma 2 2 2 12" xfId="3212"/>
    <cellStyle name="Suma 2 2 2 13" xfId="3213"/>
    <cellStyle name="Suma 2 2 2 14" xfId="3214"/>
    <cellStyle name="Suma 2 2 2 2" xfId="1128"/>
    <cellStyle name="Suma 2 2 2 2 2" xfId="3215"/>
    <cellStyle name="Suma 2 2 2 2 3" xfId="3216"/>
    <cellStyle name="Suma 2 2 2 2 4" xfId="3217"/>
    <cellStyle name="Suma 2 2 2 2 5" xfId="3218"/>
    <cellStyle name="Suma 2 2 2 2 6" xfId="3219"/>
    <cellStyle name="Suma 2 2 2 3" xfId="1129"/>
    <cellStyle name="Suma 2 2 2 3 2" xfId="3220"/>
    <cellStyle name="Suma 2 2 2 3 3" xfId="3221"/>
    <cellStyle name="Suma 2 2 2 3 4" xfId="3222"/>
    <cellStyle name="Suma 2 2 2 3 5" xfId="3223"/>
    <cellStyle name="Suma 2 2 2 3 6" xfId="3224"/>
    <cellStyle name="Suma 2 2 2 4" xfId="1130"/>
    <cellStyle name="Suma 2 2 2 4 2" xfId="3225"/>
    <cellStyle name="Suma 2 2 2 4 3" xfId="3226"/>
    <cellStyle name="Suma 2 2 2 4 4" xfId="3227"/>
    <cellStyle name="Suma 2 2 2 4 5" xfId="3228"/>
    <cellStyle name="Suma 2 2 2 4 6" xfId="3229"/>
    <cellStyle name="Suma 2 2 2 5" xfId="1131"/>
    <cellStyle name="Suma 2 2 2 5 2" xfId="3230"/>
    <cellStyle name="Suma 2 2 2 5 3" xfId="3231"/>
    <cellStyle name="Suma 2 2 2 5 4" xfId="3232"/>
    <cellStyle name="Suma 2 2 2 5 5" xfId="3233"/>
    <cellStyle name="Suma 2 2 2 5 6" xfId="3234"/>
    <cellStyle name="Suma 2 2 2 6" xfId="1132"/>
    <cellStyle name="Suma 2 2 2 6 2" xfId="3235"/>
    <cellStyle name="Suma 2 2 2 6 3" xfId="3236"/>
    <cellStyle name="Suma 2 2 2 6 4" xfId="3237"/>
    <cellStyle name="Suma 2 2 2 6 5" xfId="3238"/>
    <cellStyle name="Suma 2 2 2 6 6" xfId="3239"/>
    <cellStyle name="Suma 2 2 2 7" xfId="1133"/>
    <cellStyle name="Suma 2 2 2 7 2" xfId="3240"/>
    <cellStyle name="Suma 2 2 2 7 3" xfId="3241"/>
    <cellStyle name="Suma 2 2 2 7 4" xfId="3242"/>
    <cellStyle name="Suma 2 2 2 7 5" xfId="3243"/>
    <cellStyle name="Suma 2 2 2 7 6" xfId="3244"/>
    <cellStyle name="Suma 2 2 2 8" xfId="1134"/>
    <cellStyle name="Suma 2 2 2 8 2" xfId="3245"/>
    <cellStyle name="Suma 2 2 2 8 3" xfId="3246"/>
    <cellStyle name="Suma 2 2 2 8 4" xfId="3247"/>
    <cellStyle name="Suma 2 2 2 8 5" xfId="3248"/>
    <cellStyle name="Suma 2 2 2 8 6" xfId="3249"/>
    <cellStyle name="Suma 2 2 2 9" xfId="1135"/>
    <cellStyle name="Suma 2 2 2 9 2" xfId="3250"/>
    <cellStyle name="Suma 2 2 2 9 3" xfId="3251"/>
    <cellStyle name="Suma 2 2 2 9 4" xfId="3252"/>
    <cellStyle name="Suma 2 2 2 9 5" xfId="3253"/>
    <cellStyle name="Suma 2 2 2 9 6" xfId="3254"/>
    <cellStyle name="Suma 2 2 3" xfId="1136"/>
    <cellStyle name="Suma 2 2 3 10" xfId="3255"/>
    <cellStyle name="Suma 2 2 3 11" xfId="3256"/>
    <cellStyle name="Suma 2 2 3 12" xfId="3257"/>
    <cellStyle name="Suma 2 2 3 13" xfId="3258"/>
    <cellStyle name="Suma 2 2 3 14" xfId="3259"/>
    <cellStyle name="Suma 2 2 3 2" xfId="1137"/>
    <cellStyle name="Suma 2 2 3 2 2" xfId="3260"/>
    <cellStyle name="Suma 2 2 3 2 3" xfId="3261"/>
    <cellStyle name="Suma 2 2 3 2 4" xfId="3262"/>
    <cellStyle name="Suma 2 2 3 2 5" xfId="3263"/>
    <cellStyle name="Suma 2 2 3 2 6" xfId="3264"/>
    <cellStyle name="Suma 2 2 3 3" xfId="1138"/>
    <cellStyle name="Suma 2 2 3 3 2" xfId="3265"/>
    <cellStyle name="Suma 2 2 3 3 3" xfId="3266"/>
    <cellStyle name="Suma 2 2 3 3 4" xfId="3267"/>
    <cellStyle name="Suma 2 2 3 3 5" xfId="3268"/>
    <cellStyle name="Suma 2 2 3 3 6" xfId="3269"/>
    <cellStyle name="Suma 2 2 3 4" xfId="1139"/>
    <cellStyle name="Suma 2 2 3 4 2" xfId="3270"/>
    <cellStyle name="Suma 2 2 3 4 3" xfId="3271"/>
    <cellStyle name="Suma 2 2 3 4 4" xfId="3272"/>
    <cellStyle name="Suma 2 2 3 4 5" xfId="3273"/>
    <cellStyle name="Suma 2 2 3 4 6" xfId="3274"/>
    <cellStyle name="Suma 2 2 3 5" xfId="1140"/>
    <cellStyle name="Suma 2 2 3 5 2" xfId="3275"/>
    <cellStyle name="Suma 2 2 3 5 3" xfId="3276"/>
    <cellStyle name="Suma 2 2 3 5 4" xfId="3277"/>
    <cellStyle name="Suma 2 2 3 5 5" xfId="3278"/>
    <cellStyle name="Suma 2 2 3 5 6" xfId="3279"/>
    <cellStyle name="Suma 2 2 3 6" xfId="1141"/>
    <cellStyle name="Suma 2 2 3 6 2" xfId="3280"/>
    <cellStyle name="Suma 2 2 3 6 3" xfId="3281"/>
    <cellStyle name="Suma 2 2 3 6 4" xfId="3282"/>
    <cellStyle name="Suma 2 2 3 6 5" xfId="3283"/>
    <cellStyle name="Suma 2 2 3 6 6" xfId="3284"/>
    <cellStyle name="Suma 2 2 3 7" xfId="1142"/>
    <cellStyle name="Suma 2 2 3 7 2" xfId="3285"/>
    <cellStyle name="Suma 2 2 3 7 3" xfId="3286"/>
    <cellStyle name="Suma 2 2 3 7 4" xfId="3287"/>
    <cellStyle name="Suma 2 2 3 7 5" xfId="3288"/>
    <cellStyle name="Suma 2 2 3 7 6" xfId="3289"/>
    <cellStyle name="Suma 2 2 3 8" xfId="1143"/>
    <cellStyle name="Suma 2 2 3 8 2" xfId="3290"/>
    <cellStyle name="Suma 2 2 3 8 3" xfId="3291"/>
    <cellStyle name="Suma 2 2 3 8 4" xfId="3292"/>
    <cellStyle name="Suma 2 2 3 8 5" xfId="3293"/>
    <cellStyle name="Suma 2 2 3 8 6" xfId="3294"/>
    <cellStyle name="Suma 2 2 3 9" xfId="1144"/>
    <cellStyle name="Suma 2 2 3 9 2" xfId="3295"/>
    <cellStyle name="Suma 2 2 3 9 3" xfId="3296"/>
    <cellStyle name="Suma 2 2 3 9 4" xfId="3297"/>
    <cellStyle name="Suma 2 2 3 9 5" xfId="3298"/>
    <cellStyle name="Suma 2 2 3 9 6" xfId="3299"/>
    <cellStyle name="Suma 2 2 4" xfId="1145"/>
    <cellStyle name="Suma 2 2 4 10" xfId="3300"/>
    <cellStyle name="Suma 2 2 4 11" xfId="3301"/>
    <cellStyle name="Suma 2 2 4 12" xfId="3302"/>
    <cellStyle name="Suma 2 2 4 13" xfId="3303"/>
    <cellStyle name="Suma 2 2 4 14" xfId="3304"/>
    <cellStyle name="Suma 2 2 4 2" xfId="1146"/>
    <cellStyle name="Suma 2 2 4 2 2" xfId="3305"/>
    <cellStyle name="Suma 2 2 4 2 3" xfId="3306"/>
    <cellStyle name="Suma 2 2 4 2 4" xfId="3307"/>
    <cellStyle name="Suma 2 2 4 2 5" xfId="3308"/>
    <cellStyle name="Suma 2 2 4 2 6" xfId="3309"/>
    <cellStyle name="Suma 2 2 4 3" xfId="1147"/>
    <cellStyle name="Suma 2 2 4 3 2" xfId="3310"/>
    <cellStyle name="Suma 2 2 4 3 3" xfId="3311"/>
    <cellStyle name="Suma 2 2 4 3 4" xfId="3312"/>
    <cellStyle name="Suma 2 2 4 3 5" xfId="3313"/>
    <cellStyle name="Suma 2 2 4 3 6" xfId="3314"/>
    <cellStyle name="Suma 2 2 4 4" xfId="1148"/>
    <cellStyle name="Suma 2 2 4 4 2" xfId="3315"/>
    <cellStyle name="Suma 2 2 4 4 3" xfId="3316"/>
    <cellStyle name="Suma 2 2 4 4 4" xfId="3317"/>
    <cellStyle name="Suma 2 2 4 4 5" xfId="3318"/>
    <cellStyle name="Suma 2 2 4 4 6" xfId="3319"/>
    <cellStyle name="Suma 2 2 4 5" xfId="1149"/>
    <cellStyle name="Suma 2 2 4 5 2" xfId="3320"/>
    <cellStyle name="Suma 2 2 4 5 3" xfId="3321"/>
    <cellStyle name="Suma 2 2 4 5 4" xfId="3322"/>
    <cellStyle name="Suma 2 2 4 5 5" xfId="3323"/>
    <cellStyle name="Suma 2 2 4 5 6" xfId="3324"/>
    <cellStyle name="Suma 2 2 4 6" xfId="1150"/>
    <cellStyle name="Suma 2 2 4 6 2" xfId="3325"/>
    <cellStyle name="Suma 2 2 4 6 3" xfId="3326"/>
    <cellStyle name="Suma 2 2 4 6 4" xfId="3327"/>
    <cellStyle name="Suma 2 2 4 6 5" xfId="3328"/>
    <cellStyle name="Suma 2 2 4 6 6" xfId="3329"/>
    <cellStyle name="Suma 2 2 4 7" xfId="1151"/>
    <cellStyle name="Suma 2 2 4 7 2" xfId="3330"/>
    <cellStyle name="Suma 2 2 4 7 3" xfId="3331"/>
    <cellStyle name="Suma 2 2 4 7 4" xfId="3332"/>
    <cellStyle name="Suma 2 2 4 7 5" xfId="3333"/>
    <cellStyle name="Suma 2 2 4 7 6" xfId="3334"/>
    <cellStyle name="Suma 2 2 4 8" xfId="1152"/>
    <cellStyle name="Suma 2 2 4 8 2" xfId="3335"/>
    <cellStyle name="Suma 2 2 4 8 3" xfId="3336"/>
    <cellStyle name="Suma 2 2 4 8 4" xfId="3337"/>
    <cellStyle name="Suma 2 2 4 8 5" xfId="3338"/>
    <cellStyle name="Suma 2 2 4 8 6" xfId="3339"/>
    <cellStyle name="Suma 2 2 4 9" xfId="1153"/>
    <cellStyle name="Suma 2 2 4 9 2" xfId="3340"/>
    <cellStyle name="Suma 2 2 4 9 3" xfId="3341"/>
    <cellStyle name="Suma 2 2 4 9 4" xfId="3342"/>
    <cellStyle name="Suma 2 2 4 9 5" xfId="3343"/>
    <cellStyle name="Suma 2 2 4 9 6" xfId="3344"/>
    <cellStyle name="Suma 2 2 5" xfId="1154"/>
    <cellStyle name="Suma 2 2 5 10" xfId="3345"/>
    <cellStyle name="Suma 2 2 5 11" xfId="3346"/>
    <cellStyle name="Suma 2 2 5 12" xfId="3347"/>
    <cellStyle name="Suma 2 2 5 13" xfId="3348"/>
    <cellStyle name="Suma 2 2 5 14" xfId="3349"/>
    <cellStyle name="Suma 2 2 5 2" xfId="1155"/>
    <cellStyle name="Suma 2 2 5 2 2" xfId="3350"/>
    <cellStyle name="Suma 2 2 5 2 3" xfId="3351"/>
    <cellStyle name="Suma 2 2 5 2 4" xfId="3352"/>
    <cellStyle name="Suma 2 2 5 2 5" xfId="3353"/>
    <cellStyle name="Suma 2 2 5 2 6" xfId="3354"/>
    <cellStyle name="Suma 2 2 5 3" xfId="1156"/>
    <cellStyle name="Suma 2 2 5 3 2" xfId="3355"/>
    <cellStyle name="Suma 2 2 5 3 3" xfId="3356"/>
    <cellStyle name="Suma 2 2 5 3 4" xfId="3357"/>
    <cellStyle name="Suma 2 2 5 3 5" xfId="3358"/>
    <cellStyle name="Suma 2 2 5 3 6" xfId="3359"/>
    <cellStyle name="Suma 2 2 5 4" xfId="1157"/>
    <cellStyle name="Suma 2 2 5 4 2" xfId="3360"/>
    <cellStyle name="Suma 2 2 5 4 3" xfId="3361"/>
    <cellStyle name="Suma 2 2 5 4 4" xfId="3362"/>
    <cellStyle name="Suma 2 2 5 4 5" xfId="3363"/>
    <cellStyle name="Suma 2 2 5 4 6" xfId="3364"/>
    <cellStyle name="Suma 2 2 5 5" xfId="1158"/>
    <cellStyle name="Suma 2 2 5 5 2" xfId="3365"/>
    <cellStyle name="Suma 2 2 5 5 3" xfId="3366"/>
    <cellStyle name="Suma 2 2 5 5 4" xfId="3367"/>
    <cellStyle name="Suma 2 2 5 5 5" xfId="3368"/>
    <cellStyle name="Suma 2 2 5 5 6" xfId="3369"/>
    <cellStyle name="Suma 2 2 5 6" xfId="1159"/>
    <cellStyle name="Suma 2 2 5 6 2" xfId="3370"/>
    <cellStyle name="Suma 2 2 5 6 3" xfId="3371"/>
    <cellStyle name="Suma 2 2 5 6 4" xfId="3372"/>
    <cellStyle name="Suma 2 2 5 6 5" xfId="3373"/>
    <cellStyle name="Suma 2 2 5 6 6" xfId="3374"/>
    <cellStyle name="Suma 2 2 5 7" xfId="1160"/>
    <cellStyle name="Suma 2 2 5 7 2" xfId="3375"/>
    <cellStyle name="Suma 2 2 5 7 3" xfId="3376"/>
    <cellStyle name="Suma 2 2 5 7 4" xfId="3377"/>
    <cellStyle name="Suma 2 2 5 7 5" xfId="3378"/>
    <cellStyle name="Suma 2 2 5 7 6" xfId="3379"/>
    <cellStyle name="Suma 2 2 5 8" xfId="1161"/>
    <cellStyle name="Suma 2 2 5 8 2" xfId="3380"/>
    <cellStyle name="Suma 2 2 5 8 3" xfId="3381"/>
    <cellStyle name="Suma 2 2 5 8 4" xfId="3382"/>
    <cellStyle name="Suma 2 2 5 8 5" xfId="3383"/>
    <cellStyle name="Suma 2 2 5 8 6" xfId="3384"/>
    <cellStyle name="Suma 2 2 5 9" xfId="1162"/>
    <cellStyle name="Suma 2 2 5 9 2" xfId="3385"/>
    <cellStyle name="Suma 2 2 5 9 3" xfId="3386"/>
    <cellStyle name="Suma 2 2 5 9 4" xfId="3387"/>
    <cellStyle name="Suma 2 2 5 9 5" xfId="3388"/>
    <cellStyle name="Suma 2 2 5 9 6" xfId="3389"/>
    <cellStyle name="Suma 2 2 6" xfId="1163"/>
    <cellStyle name="Suma 2 2 6 2" xfId="3390"/>
    <cellStyle name="Suma 2 2 6 3" xfId="3391"/>
    <cellStyle name="Suma 2 2 6 4" xfId="3392"/>
    <cellStyle name="Suma 2 2 6 5" xfId="3393"/>
    <cellStyle name="Suma 2 2 6 6" xfId="3394"/>
    <cellStyle name="Suma 2 2 7" xfId="1164"/>
    <cellStyle name="Suma 2 2 7 2" xfId="3395"/>
    <cellStyle name="Suma 2 2 7 3" xfId="3396"/>
    <cellStyle name="Suma 2 2 7 4" xfId="3397"/>
    <cellStyle name="Suma 2 2 7 5" xfId="3398"/>
    <cellStyle name="Suma 2 2 7 6" xfId="3399"/>
    <cellStyle name="Suma 2 2 8" xfId="1165"/>
    <cellStyle name="Suma 2 2 8 2" xfId="3400"/>
    <cellStyle name="Suma 2 2 8 3" xfId="3401"/>
    <cellStyle name="Suma 2 2 8 4" xfId="3402"/>
    <cellStyle name="Suma 2 2 8 5" xfId="3403"/>
    <cellStyle name="Suma 2 2 8 6" xfId="3404"/>
    <cellStyle name="Suma 2 2 9" xfId="1166"/>
    <cellStyle name="Suma 2 2 9 2" xfId="3405"/>
    <cellStyle name="Suma 2 2 9 3" xfId="3406"/>
    <cellStyle name="Suma 2 2 9 4" xfId="3407"/>
    <cellStyle name="Suma 2 2 9 5" xfId="3408"/>
    <cellStyle name="Suma 2 2 9 6" xfId="3409"/>
    <cellStyle name="Suma 2 3" xfId="1167"/>
    <cellStyle name="Suma 2 3 10" xfId="3410"/>
    <cellStyle name="Suma 2 3 10 2" xfId="3411"/>
    <cellStyle name="Suma 2 3 10 3" xfId="3412"/>
    <cellStyle name="Suma 2 3 10 4" xfId="3413"/>
    <cellStyle name="Suma 2 3 10 5" xfId="3414"/>
    <cellStyle name="Suma 2 3 11" xfId="3415"/>
    <cellStyle name="Suma 2 3 11 2" xfId="3416"/>
    <cellStyle name="Suma 2 3 11 3" xfId="3417"/>
    <cellStyle name="Suma 2 3 11 4" xfId="3418"/>
    <cellStyle name="Suma 2 3 11 5" xfId="3419"/>
    <cellStyle name="Suma 2 3 12" xfId="3420"/>
    <cellStyle name="Suma 2 3 13" xfId="3421"/>
    <cellStyle name="Suma 2 3 14" xfId="3422"/>
    <cellStyle name="Suma 2 3 15" xfId="3423"/>
    <cellStyle name="Suma 2 3 2" xfId="1168"/>
    <cellStyle name="Suma 2 3 2 10" xfId="3424"/>
    <cellStyle name="Suma 2 3 2 11" xfId="3425"/>
    <cellStyle name="Suma 2 3 2 12" xfId="3426"/>
    <cellStyle name="Suma 2 3 2 13" xfId="3427"/>
    <cellStyle name="Suma 2 3 2 14" xfId="3428"/>
    <cellStyle name="Suma 2 3 2 2" xfId="1169"/>
    <cellStyle name="Suma 2 3 2 2 2" xfId="3429"/>
    <cellStyle name="Suma 2 3 2 2 3" xfId="3430"/>
    <cellStyle name="Suma 2 3 2 2 4" xfId="3431"/>
    <cellStyle name="Suma 2 3 2 2 5" xfId="3432"/>
    <cellStyle name="Suma 2 3 2 2 6" xfId="3433"/>
    <cellStyle name="Suma 2 3 2 3" xfId="1170"/>
    <cellStyle name="Suma 2 3 2 3 2" xfId="3434"/>
    <cellStyle name="Suma 2 3 2 3 3" xfId="3435"/>
    <cellStyle name="Suma 2 3 2 3 4" xfId="3436"/>
    <cellStyle name="Suma 2 3 2 3 5" xfId="3437"/>
    <cellStyle name="Suma 2 3 2 3 6" xfId="3438"/>
    <cellStyle name="Suma 2 3 2 4" xfId="1171"/>
    <cellStyle name="Suma 2 3 2 4 2" xfId="3439"/>
    <cellStyle name="Suma 2 3 2 4 3" xfId="3440"/>
    <cellStyle name="Suma 2 3 2 4 4" xfId="3441"/>
    <cellStyle name="Suma 2 3 2 4 5" xfId="3442"/>
    <cellStyle name="Suma 2 3 2 4 6" xfId="3443"/>
    <cellStyle name="Suma 2 3 2 5" xfId="1172"/>
    <cellStyle name="Suma 2 3 2 5 2" xfId="3444"/>
    <cellStyle name="Suma 2 3 2 5 3" xfId="3445"/>
    <cellStyle name="Suma 2 3 2 5 4" xfId="3446"/>
    <cellStyle name="Suma 2 3 2 5 5" xfId="3447"/>
    <cellStyle name="Suma 2 3 2 5 6" xfId="3448"/>
    <cellStyle name="Suma 2 3 2 6" xfId="1173"/>
    <cellStyle name="Suma 2 3 2 6 2" xfId="3449"/>
    <cellStyle name="Suma 2 3 2 6 3" xfId="3450"/>
    <cellStyle name="Suma 2 3 2 6 4" xfId="3451"/>
    <cellStyle name="Suma 2 3 2 6 5" xfId="3452"/>
    <cellStyle name="Suma 2 3 2 6 6" xfId="3453"/>
    <cellStyle name="Suma 2 3 2 7" xfId="1174"/>
    <cellStyle name="Suma 2 3 2 7 2" xfId="3454"/>
    <cellStyle name="Suma 2 3 2 7 3" xfId="3455"/>
    <cellStyle name="Suma 2 3 2 7 4" xfId="3456"/>
    <cellStyle name="Suma 2 3 2 7 5" xfId="3457"/>
    <cellStyle name="Suma 2 3 2 7 6" xfId="3458"/>
    <cellStyle name="Suma 2 3 2 8" xfId="1175"/>
    <cellStyle name="Suma 2 3 2 8 2" xfId="3459"/>
    <cellStyle name="Suma 2 3 2 8 3" xfId="3460"/>
    <cellStyle name="Suma 2 3 2 8 4" xfId="3461"/>
    <cellStyle name="Suma 2 3 2 8 5" xfId="3462"/>
    <cellStyle name="Suma 2 3 2 8 6" xfId="3463"/>
    <cellStyle name="Suma 2 3 2 9" xfId="1176"/>
    <cellStyle name="Suma 2 3 2 9 2" xfId="3464"/>
    <cellStyle name="Suma 2 3 2 9 3" xfId="3465"/>
    <cellStyle name="Suma 2 3 2 9 4" xfId="3466"/>
    <cellStyle name="Suma 2 3 2 9 5" xfId="3467"/>
    <cellStyle name="Suma 2 3 2 9 6" xfId="3468"/>
    <cellStyle name="Suma 2 3 3" xfId="1177"/>
    <cellStyle name="Suma 2 3 3 10" xfId="3469"/>
    <cellStyle name="Suma 2 3 3 11" xfId="3470"/>
    <cellStyle name="Suma 2 3 3 12" xfId="3471"/>
    <cellStyle name="Suma 2 3 3 13" xfId="3472"/>
    <cellStyle name="Suma 2 3 3 14" xfId="3473"/>
    <cellStyle name="Suma 2 3 3 2" xfId="1178"/>
    <cellStyle name="Suma 2 3 3 2 2" xfId="3474"/>
    <cellStyle name="Suma 2 3 3 2 3" xfId="3475"/>
    <cellStyle name="Suma 2 3 3 2 4" xfId="3476"/>
    <cellStyle name="Suma 2 3 3 2 5" xfId="3477"/>
    <cellStyle name="Suma 2 3 3 2 6" xfId="3478"/>
    <cellStyle name="Suma 2 3 3 3" xfId="1179"/>
    <cellStyle name="Suma 2 3 3 3 2" xfId="3479"/>
    <cellStyle name="Suma 2 3 3 3 3" xfId="3480"/>
    <cellStyle name="Suma 2 3 3 3 4" xfId="3481"/>
    <cellStyle name="Suma 2 3 3 3 5" xfId="3482"/>
    <cellStyle name="Suma 2 3 3 3 6" xfId="3483"/>
    <cellStyle name="Suma 2 3 3 4" xfId="1180"/>
    <cellStyle name="Suma 2 3 3 4 2" xfId="3484"/>
    <cellStyle name="Suma 2 3 3 4 3" xfId="3485"/>
    <cellStyle name="Suma 2 3 3 4 4" xfId="3486"/>
    <cellStyle name="Suma 2 3 3 4 5" xfId="3487"/>
    <cellStyle name="Suma 2 3 3 4 6" xfId="3488"/>
    <cellStyle name="Suma 2 3 3 5" xfId="1181"/>
    <cellStyle name="Suma 2 3 3 5 2" xfId="3489"/>
    <cellStyle name="Suma 2 3 3 5 3" xfId="3490"/>
    <cellStyle name="Suma 2 3 3 5 4" xfId="3491"/>
    <cellStyle name="Suma 2 3 3 5 5" xfId="3492"/>
    <cellStyle name="Suma 2 3 3 5 6" xfId="3493"/>
    <cellStyle name="Suma 2 3 3 6" xfId="1182"/>
    <cellStyle name="Suma 2 3 3 6 2" xfId="3494"/>
    <cellStyle name="Suma 2 3 3 6 3" xfId="3495"/>
    <cellStyle name="Suma 2 3 3 6 4" xfId="3496"/>
    <cellStyle name="Suma 2 3 3 6 5" xfId="3497"/>
    <cellStyle name="Suma 2 3 3 6 6" xfId="3498"/>
    <cellStyle name="Suma 2 3 3 7" xfId="1183"/>
    <cellStyle name="Suma 2 3 3 7 2" xfId="3499"/>
    <cellStyle name="Suma 2 3 3 7 3" xfId="3500"/>
    <cellStyle name="Suma 2 3 3 7 4" xfId="3501"/>
    <cellStyle name="Suma 2 3 3 7 5" xfId="3502"/>
    <cellStyle name="Suma 2 3 3 7 6" xfId="3503"/>
    <cellStyle name="Suma 2 3 3 8" xfId="1184"/>
    <cellStyle name="Suma 2 3 3 8 2" xfId="3504"/>
    <cellStyle name="Suma 2 3 3 8 3" xfId="3505"/>
    <cellStyle name="Suma 2 3 3 8 4" xfId="3506"/>
    <cellStyle name="Suma 2 3 3 8 5" xfId="3507"/>
    <cellStyle name="Suma 2 3 3 8 6" xfId="3508"/>
    <cellStyle name="Suma 2 3 3 9" xfId="1185"/>
    <cellStyle name="Suma 2 3 3 9 2" xfId="3509"/>
    <cellStyle name="Suma 2 3 3 9 3" xfId="3510"/>
    <cellStyle name="Suma 2 3 3 9 4" xfId="3511"/>
    <cellStyle name="Suma 2 3 3 9 5" xfId="3512"/>
    <cellStyle name="Suma 2 3 3 9 6" xfId="3513"/>
    <cellStyle name="Suma 2 3 4" xfId="1186"/>
    <cellStyle name="Suma 2 3 4 2" xfId="3514"/>
    <cellStyle name="Suma 2 3 4 3" xfId="3515"/>
    <cellStyle name="Suma 2 3 4 4" xfId="3516"/>
    <cellStyle name="Suma 2 3 4 5" xfId="3517"/>
    <cellStyle name="Suma 2 3 4 6" xfId="3518"/>
    <cellStyle name="Suma 2 3 5" xfId="1187"/>
    <cellStyle name="Suma 2 3 5 2" xfId="3519"/>
    <cellStyle name="Suma 2 3 5 3" xfId="3520"/>
    <cellStyle name="Suma 2 3 5 4" xfId="3521"/>
    <cellStyle name="Suma 2 3 5 5" xfId="3522"/>
    <cellStyle name="Suma 2 3 5 6" xfId="3523"/>
    <cellStyle name="Suma 2 3 6" xfId="1188"/>
    <cellStyle name="Suma 2 3 6 2" xfId="3524"/>
    <cellStyle name="Suma 2 3 6 3" xfId="3525"/>
    <cellStyle name="Suma 2 3 6 4" xfId="3526"/>
    <cellStyle name="Suma 2 3 6 5" xfId="3527"/>
    <cellStyle name="Suma 2 3 6 6" xfId="3528"/>
    <cellStyle name="Suma 2 3 7" xfId="1189"/>
    <cellStyle name="Suma 2 3 7 2" xfId="3529"/>
    <cellStyle name="Suma 2 3 7 3" xfId="3530"/>
    <cellStyle name="Suma 2 3 7 4" xfId="3531"/>
    <cellStyle name="Suma 2 3 7 5" xfId="3532"/>
    <cellStyle name="Suma 2 3 7 6" xfId="3533"/>
    <cellStyle name="Suma 2 3 8" xfId="1190"/>
    <cellStyle name="Suma 2 3 8 2" xfId="3534"/>
    <cellStyle name="Suma 2 3 8 3" xfId="3535"/>
    <cellStyle name="Suma 2 3 8 4" xfId="3536"/>
    <cellStyle name="Suma 2 3 8 5" xfId="3537"/>
    <cellStyle name="Suma 2 3 8 6" xfId="3538"/>
    <cellStyle name="Suma 2 3 9" xfId="3539"/>
    <cellStyle name="Suma 2 3 9 2" xfId="3540"/>
    <cellStyle name="Suma 2 3 9 3" xfId="3541"/>
    <cellStyle name="Suma 2 3 9 4" xfId="3542"/>
    <cellStyle name="Suma 2 3 9 5" xfId="3543"/>
    <cellStyle name="Suma 2 4" xfId="1191"/>
    <cellStyle name="Suma 2 4 10" xfId="3544"/>
    <cellStyle name="Suma 2 4 11" xfId="3545"/>
    <cellStyle name="Suma 2 4 12" xfId="3546"/>
    <cellStyle name="Suma 2 4 13" xfId="3547"/>
    <cellStyle name="Suma 2 4 14" xfId="3548"/>
    <cellStyle name="Suma 2 4 2" xfId="1192"/>
    <cellStyle name="Suma 2 4 2 2" xfId="3549"/>
    <cellStyle name="Suma 2 4 2 3" xfId="3550"/>
    <cellStyle name="Suma 2 4 2 4" xfId="3551"/>
    <cellStyle name="Suma 2 4 2 5" xfId="3552"/>
    <cellStyle name="Suma 2 4 2 6" xfId="3553"/>
    <cellStyle name="Suma 2 4 3" xfId="1193"/>
    <cellStyle name="Suma 2 4 3 2" xfId="3554"/>
    <cellStyle name="Suma 2 4 3 3" xfId="3555"/>
    <cellStyle name="Suma 2 4 3 4" xfId="3556"/>
    <cellStyle name="Suma 2 4 3 5" xfId="3557"/>
    <cellStyle name="Suma 2 4 3 6" xfId="3558"/>
    <cellStyle name="Suma 2 4 4" xfId="1194"/>
    <cellStyle name="Suma 2 4 4 2" xfId="3559"/>
    <cellStyle name="Suma 2 4 4 3" xfId="3560"/>
    <cellStyle name="Suma 2 4 4 4" xfId="3561"/>
    <cellStyle name="Suma 2 4 4 5" xfId="3562"/>
    <cellStyle name="Suma 2 4 4 6" xfId="3563"/>
    <cellStyle name="Suma 2 4 5" xfId="1195"/>
    <cellStyle name="Suma 2 4 5 2" xfId="3564"/>
    <cellStyle name="Suma 2 4 5 3" xfId="3565"/>
    <cellStyle name="Suma 2 4 5 4" xfId="3566"/>
    <cellStyle name="Suma 2 4 5 5" xfId="3567"/>
    <cellStyle name="Suma 2 4 5 6" xfId="3568"/>
    <cellStyle name="Suma 2 4 6" xfId="1196"/>
    <cellStyle name="Suma 2 4 6 2" xfId="3569"/>
    <cellStyle name="Suma 2 4 6 3" xfId="3570"/>
    <cellStyle name="Suma 2 4 6 4" xfId="3571"/>
    <cellStyle name="Suma 2 4 6 5" xfId="3572"/>
    <cellStyle name="Suma 2 4 6 6" xfId="3573"/>
    <cellStyle name="Suma 2 4 7" xfId="1197"/>
    <cellStyle name="Suma 2 4 7 2" xfId="3574"/>
    <cellStyle name="Suma 2 4 7 3" xfId="3575"/>
    <cellStyle name="Suma 2 4 7 4" xfId="3576"/>
    <cellStyle name="Suma 2 4 7 5" xfId="3577"/>
    <cellStyle name="Suma 2 4 7 6" xfId="3578"/>
    <cellStyle name="Suma 2 4 8" xfId="1198"/>
    <cellStyle name="Suma 2 4 8 2" xfId="3579"/>
    <cellStyle name="Suma 2 4 8 3" xfId="3580"/>
    <cellStyle name="Suma 2 4 8 4" xfId="3581"/>
    <cellStyle name="Suma 2 4 8 5" xfId="3582"/>
    <cellStyle name="Suma 2 4 8 6" xfId="3583"/>
    <cellStyle name="Suma 2 4 9" xfId="1199"/>
    <cellStyle name="Suma 2 4 9 2" xfId="3584"/>
    <cellStyle name="Suma 2 4 9 3" xfId="3585"/>
    <cellStyle name="Suma 2 4 9 4" xfId="3586"/>
    <cellStyle name="Suma 2 4 9 5" xfId="3587"/>
    <cellStyle name="Suma 2 4 9 6" xfId="3588"/>
    <cellStyle name="Suma 2 5" xfId="1200"/>
    <cellStyle name="Suma 2 5 10" xfId="3589"/>
    <cellStyle name="Suma 2 5 11" xfId="3590"/>
    <cellStyle name="Suma 2 5 12" xfId="3591"/>
    <cellStyle name="Suma 2 5 13" xfId="3592"/>
    <cellStyle name="Suma 2 5 14" xfId="3593"/>
    <cellStyle name="Suma 2 5 2" xfId="1201"/>
    <cellStyle name="Suma 2 5 2 2" xfId="3594"/>
    <cellStyle name="Suma 2 5 2 3" xfId="3595"/>
    <cellStyle name="Suma 2 5 2 4" xfId="3596"/>
    <cellStyle name="Suma 2 5 2 5" xfId="3597"/>
    <cellStyle name="Suma 2 5 2 6" xfId="3598"/>
    <cellStyle name="Suma 2 5 3" xfId="1202"/>
    <cellStyle name="Suma 2 5 3 2" xfId="3599"/>
    <cellStyle name="Suma 2 5 3 3" xfId="3600"/>
    <cellStyle name="Suma 2 5 3 4" xfId="3601"/>
    <cellStyle name="Suma 2 5 3 5" xfId="3602"/>
    <cellStyle name="Suma 2 5 3 6" xfId="3603"/>
    <cellStyle name="Suma 2 5 4" xfId="1203"/>
    <cellStyle name="Suma 2 5 4 2" xfId="3604"/>
    <cellStyle name="Suma 2 5 4 3" xfId="3605"/>
    <cellStyle name="Suma 2 5 4 4" xfId="3606"/>
    <cellStyle name="Suma 2 5 4 5" xfId="3607"/>
    <cellStyle name="Suma 2 5 4 6" xfId="3608"/>
    <cellStyle name="Suma 2 5 5" xfId="1204"/>
    <cellStyle name="Suma 2 5 5 2" xfId="3609"/>
    <cellStyle name="Suma 2 5 5 3" xfId="3610"/>
    <cellStyle name="Suma 2 5 5 4" xfId="3611"/>
    <cellStyle name="Suma 2 5 5 5" xfId="3612"/>
    <cellStyle name="Suma 2 5 5 6" xfId="3613"/>
    <cellStyle name="Suma 2 5 6" xfId="1205"/>
    <cellStyle name="Suma 2 5 6 2" xfId="3614"/>
    <cellStyle name="Suma 2 5 6 3" xfId="3615"/>
    <cellStyle name="Suma 2 5 6 4" xfId="3616"/>
    <cellStyle name="Suma 2 5 6 5" xfId="3617"/>
    <cellStyle name="Suma 2 5 6 6" xfId="3618"/>
    <cellStyle name="Suma 2 5 7" xfId="1206"/>
    <cellStyle name="Suma 2 5 7 2" xfId="3619"/>
    <cellStyle name="Suma 2 5 7 3" xfId="3620"/>
    <cellStyle name="Suma 2 5 7 4" xfId="3621"/>
    <cellStyle name="Suma 2 5 7 5" xfId="3622"/>
    <cellStyle name="Suma 2 5 7 6" xfId="3623"/>
    <cellStyle name="Suma 2 5 8" xfId="1207"/>
    <cellStyle name="Suma 2 5 8 2" xfId="3624"/>
    <cellStyle name="Suma 2 5 8 3" xfId="3625"/>
    <cellStyle name="Suma 2 5 8 4" xfId="3626"/>
    <cellStyle name="Suma 2 5 8 5" xfId="3627"/>
    <cellStyle name="Suma 2 5 8 6" xfId="3628"/>
    <cellStyle name="Suma 2 5 9" xfId="1208"/>
    <cellStyle name="Suma 2 5 9 2" xfId="3629"/>
    <cellStyle name="Suma 2 5 9 3" xfId="3630"/>
    <cellStyle name="Suma 2 5 9 4" xfId="3631"/>
    <cellStyle name="Suma 2 5 9 5" xfId="3632"/>
    <cellStyle name="Suma 2 5 9 6" xfId="3633"/>
    <cellStyle name="Suma 2 6" xfId="1209"/>
    <cellStyle name="Suma 2 6 10" xfId="3634"/>
    <cellStyle name="Suma 2 6 11" xfId="3635"/>
    <cellStyle name="Suma 2 6 12" xfId="3636"/>
    <cellStyle name="Suma 2 6 13" xfId="3637"/>
    <cellStyle name="Suma 2 6 14" xfId="3638"/>
    <cellStyle name="Suma 2 6 2" xfId="1210"/>
    <cellStyle name="Suma 2 6 2 2" xfId="3639"/>
    <cellStyle name="Suma 2 6 2 3" xfId="3640"/>
    <cellStyle name="Suma 2 6 2 4" xfId="3641"/>
    <cellStyle name="Suma 2 6 2 5" xfId="3642"/>
    <cellStyle name="Suma 2 6 2 6" xfId="3643"/>
    <cellStyle name="Suma 2 6 3" xfId="1211"/>
    <cellStyle name="Suma 2 6 3 2" xfId="3644"/>
    <cellStyle name="Suma 2 6 3 3" xfId="3645"/>
    <cellStyle name="Suma 2 6 3 4" xfId="3646"/>
    <cellStyle name="Suma 2 6 3 5" xfId="3647"/>
    <cellStyle name="Suma 2 6 3 6" xfId="3648"/>
    <cellStyle name="Suma 2 6 4" xfId="1212"/>
    <cellStyle name="Suma 2 6 4 2" xfId="3649"/>
    <cellStyle name="Suma 2 6 4 3" xfId="3650"/>
    <cellStyle name="Suma 2 6 4 4" xfId="3651"/>
    <cellStyle name="Suma 2 6 4 5" xfId="3652"/>
    <cellStyle name="Suma 2 6 4 6" xfId="3653"/>
    <cellStyle name="Suma 2 6 5" xfId="1213"/>
    <cellStyle name="Suma 2 6 5 2" xfId="3654"/>
    <cellStyle name="Suma 2 6 5 3" xfId="3655"/>
    <cellStyle name="Suma 2 6 5 4" xfId="3656"/>
    <cellStyle name="Suma 2 6 5 5" xfId="3657"/>
    <cellStyle name="Suma 2 6 5 6" xfId="3658"/>
    <cellStyle name="Suma 2 6 6" xfId="1214"/>
    <cellStyle name="Suma 2 6 6 2" xfId="3659"/>
    <cellStyle name="Suma 2 6 6 3" xfId="3660"/>
    <cellStyle name="Suma 2 6 6 4" xfId="3661"/>
    <cellStyle name="Suma 2 6 6 5" xfId="3662"/>
    <cellStyle name="Suma 2 6 6 6" xfId="3663"/>
    <cellStyle name="Suma 2 6 7" xfId="1215"/>
    <cellStyle name="Suma 2 6 7 2" xfId="3664"/>
    <cellStyle name="Suma 2 6 7 3" xfId="3665"/>
    <cellStyle name="Suma 2 6 7 4" xfId="3666"/>
    <cellStyle name="Suma 2 6 7 5" xfId="3667"/>
    <cellStyle name="Suma 2 6 7 6" xfId="3668"/>
    <cellStyle name="Suma 2 6 8" xfId="1216"/>
    <cellStyle name="Suma 2 6 8 2" xfId="3669"/>
    <cellStyle name="Suma 2 6 8 3" xfId="3670"/>
    <cellStyle name="Suma 2 6 8 4" xfId="3671"/>
    <cellStyle name="Suma 2 6 8 5" xfId="3672"/>
    <cellStyle name="Suma 2 6 8 6" xfId="3673"/>
    <cellStyle name="Suma 2 6 9" xfId="1217"/>
    <cellStyle name="Suma 2 6 9 2" xfId="3674"/>
    <cellStyle name="Suma 2 6 9 3" xfId="3675"/>
    <cellStyle name="Suma 2 6 9 4" xfId="3676"/>
    <cellStyle name="Suma 2 6 9 5" xfId="3677"/>
    <cellStyle name="Suma 2 6 9 6" xfId="3678"/>
    <cellStyle name="Suma 2 7" xfId="1218"/>
    <cellStyle name="Suma 2 7 2" xfId="3679"/>
    <cellStyle name="Suma 2 7 3" xfId="3680"/>
    <cellStyle name="Suma 2 7 4" xfId="3681"/>
    <cellStyle name="Suma 2 7 5" xfId="3682"/>
    <cellStyle name="Suma 2 7 6" xfId="3683"/>
    <cellStyle name="Suma 2 8" xfId="3684"/>
    <cellStyle name="Suma 2 8 2" xfId="3685"/>
    <cellStyle name="Suma 2 8 3" xfId="3686"/>
    <cellStyle name="Suma 2 8 4" xfId="3687"/>
    <cellStyle name="Suma 2 8 5" xfId="3688"/>
    <cellStyle name="Suma 2 9" xfId="3689"/>
    <cellStyle name="Suma 2 9 2" xfId="3690"/>
    <cellStyle name="Suma 2 9 3" xfId="3691"/>
    <cellStyle name="Suma 2 9 4" xfId="3692"/>
    <cellStyle name="Suma 2 9 5" xfId="3693"/>
    <cellStyle name="Tekst objaśnienia 2" xfId="1219"/>
    <cellStyle name="Tekst objaśnienia 3" xfId="1220"/>
    <cellStyle name="Tekst ostrzeżenia 2" xfId="1221"/>
    <cellStyle name="Text 1" xfId="3694"/>
    <cellStyle name="Title 2" xfId="1222"/>
    <cellStyle name="Total 2" xfId="1223"/>
    <cellStyle name="Tytuł 2" xfId="1224"/>
    <cellStyle name="Uwaga 2" xfId="1225"/>
    <cellStyle name="Uwaga 2 10" xfId="3695"/>
    <cellStyle name="Uwaga 2 10 2" xfId="3696"/>
    <cellStyle name="Uwaga 2 10 3" xfId="3697"/>
    <cellStyle name="Uwaga 2 10 4" xfId="3698"/>
    <cellStyle name="Uwaga 2 10 5" xfId="3699"/>
    <cellStyle name="Uwaga 2 11" xfId="3700"/>
    <cellStyle name="Uwaga 2 12" xfId="3701"/>
    <cellStyle name="Uwaga 2 13" xfId="3702"/>
    <cellStyle name="Uwaga 2 2" xfId="1226"/>
    <cellStyle name="Uwaga 2 2 10" xfId="1227"/>
    <cellStyle name="Uwaga 2 2 10 2" xfId="3703"/>
    <cellStyle name="Uwaga 2 2 10 3" xfId="3704"/>
    <cellStyle name="Uwaga 2 2 10 4" xfId="3705"/>
    <cellStyle name="Uwaga 2 2 10 5" xfId="3706"/>
    <cellStyle name="Uwaga 2 2 10 6" xfId="3707"/>
    <cellStyle name="Uwaga 2 2 11" xfId="3708"/>
    <cellStyle name="Uwaga 2 2 11 2" xfId="3709"/>
    <cellStyle name="Uwaga 2 2 11 3" xfId="3710"/>
    <cellStyle name="Uwaga 2 2 11 4" xfId="3711"/>
    <cellStyle name="Uwaga 2 2 11 5" xfId="3712"/>
    <cellStyle name="Uwaga 2 2 12" xfId="3713"/>
    <cellStyle name="Uwaga 2 2 12 2" xfId="3714"/>
    <cellStyle name="Uwaga 2 2 12 3" xfId="3715"/>
    <cellStyle name="Uwaga 2 2 12 4" xfId="3716"/>
    <cellStyle name="Uwaga 2 2 12 5" xfId="3717"/>
    <cellStyle name="Uwaga 2 2 13" xfId="3718"/>
    <cellStyle name="Uwaga 2 2 13 2" xfId="3719"/>
    <cellStyle name="Uwaga 2 2 13 3" xfId="3720"/>
    <cellStyle name="Uwaga 2 2 13 4" xfId="3721"/>
    <cellStyle name="Uwaga 2 2 13 5" xfId="3722"/>
    <cellStyle name="Uwaga 2 2 14" xfId="3723"/>
    <cellStyle name="Uwaga 2 2 15" xfId="3724"/>
    <cellStyle name="Uwaga 2 2 16" xfId="3725"/>
    <cellStyle name="Uwaga 2 2 17" xfId="3726"/>
    <cellStyle name="Uwaga 2 2 2" xfId="1228"/>
    <cellStyle name="Uwaga 2 2 2 10" xfId="3727"/>
    <cellStyle name="Uwaga 2 2 2 11" xfId="3728"/>
    <cellStyle name="Uwaga 2 2 2 12" xfId="3729"/>
    <cellStyle name="Uwaga 2 2 2 13" xfId="3730"/>
    <cellStyle name="Uwaga 2 2 2 14" xfId="3731"/>
    <cellStyle name="Uwaga 2 2 2 2" xfId="1229"/>
    <cellStyle name="Uwaga 2 2 2 2 2" xfId="3732"/>
    <cellStyle name="Uwaga 2 2 2 2 3" xfId="3733"/>
    <cellStyle name="Uwaga 2 2 2 2 4" xfId="3734"/>
    <cellStyle name="Uwaga 2 2 2 2 5" xfId="3735"/>
    <cellStyle name="Uwaga 2 2 2 2 6" xfId="3736"/>
    <cellStyle name="Uwaga 2 2 2 3" xfId="1230"/>
    <cellStyle name="Uwaga 2 2 2 3 2" xfId="3737"/>
    <cellStyle name="Uwaga 2 2 2 3 3" xfId="3738"/>
    <cellStyle name="Uwaga 2 2 2 3 4" xfId="3739"/>
    <cellStyle name="Uwaga 2 2 2 3 5" xfId="3740"/>
    <cellStyle name="Uwaga 2 2 2 3 6" xfId="3741"/>
    <cellStyle name="Uwaga 2 2 2 4" xfId="1231"/>
    <cellStyle name="Uwaga 2 2 2 4 2" xfId="3742"/>
    <cellStyle name="Uwaga 2 2 2 4 3" xfId="3743"/>
    <cellStyle name="Uwaga 2 2 2 4 4" xfId="3744"/>
    <cellStyle name="Uwaga 2 2 2 4 5" xfId="3745"/>
    <cellStyle name="Uwaga 2 2 2 4 6" xfId="3746"/>
    <cellStyle name="Uwaga 2 2 2 5" xfId="1232"/>
    <cellStyle name="Uwaga 2 2 2 5 2" xfId="3747"/>
    <cellStyle name="Uwaga 2 2 2 5 3" xfId="3748"/>
    <cellStyle name="Uwaga 2 2 2 5 4" xfId="3749"/>
    <cellStyle name="Uwaga 2 2 2 5 5" xfId="3750"/>
    <cellStyle name="Uwaga 2 2 2 5 6" xfId="3751"/>
    <cellStyle name="Uwaga 2 2 2 6" xfId="1233"/>
    <cellStyle name="Uwaga 2 2 2 6 2" xfId="3752"/>
    <cellStyle name="Uwaga 2 2 2 6 3" xfId="3753"/>
    <cellStyle name="Uwaga 2 2 2 6 4" xfId="3754"/>
    <cellStyle name="Uwaga 2 2 2 6 5" xfId="3755"/>
    <cellStyle name="Uwaga 2 2 2 6 6" xfId="3756"/>
    <cellStyle name="Uwaga 2 2 2 7" xfId="1234"/>
    <cellStyle name="Uwaga 2 2 2 7 2" xfId="3757"/>
    <cellStyle name="Uwaga 2 2 2 7 3" xfId="3758"/>
    <cellStyle name="Uwaga 2 2 2 7 4" xfId="3759"/>
    <cellStyle name="Uwaga 2 2 2 7 5" xfId="3760"/>
    <cellStyle name="Uwaga 2 2 2 7 6" xfId="3761"/>
    <cellStyle name="Uwaga 2 2 2 8" xfId="1235"/>
    <cellStyle name="Uwaga 2 2 2 8 2" xfId="3762"/>
    <cellStyle name="Uwaga 2 2 2 8 3" xfId="3763"/>
    <cellStyle name="Uwaga 2 2 2 8 4" xfId="3764"/>
    <cellStyle name="Uwaga 2 2 2 8 5" xfId="3765"/>
    <cellStyle name="Uwaga 2 2 2 8 6" xfId="3766"/>
    <cellStyle name="Uwaga 2 2 2 9" xfId="1236"/>
    <cellStyle name="Uwaga 2 2 2 9 2" xfId="3767"/>
    <cellStyle name="Uwaga 2 2 2 9 3" xfId="3768"/>
    <cellStyle name="Uwaga 2 2 2 9 4" xfId="3769"/>
    <cellStyle name="Uwaga 2 2 2 9 5" xfId="3770"/>
    <cellStyle name="Uwaga 2 2 2 9 6" xfId="3771"/>
    <cellStyle name="Uwaga 2 2 3" xfId="1237"/>
    <cellStyle name="Uwaga 2 2 3 10" xfId="3772"/>
    <cellStyle name="Uwaga 2 2 3 11" xfId="3773"/>
    <cellStyle name="Uwaga 2 2 3 12" xfId="3774"/>
    <cellStyle name="Uwaga 2 2 3 13" xfId="3775"/>
    <cellStyle name="Uwaga 2 2 3 14" xfId="3776"/>
    <cellStyle name="Uwaga 2 2 3 2" xfId="1238"/>
    <cellStyle name="Uwaga 2 2 3 2 2" xfId="3777"/>
    <cellStyle name="Uwaga 2 2 3 2 3" xfId="3778"/>
    <cellStyle name="Uwaga 2 2 3 2 4" xfId="3779"/>
    <cellStyle name="Uwaga 2 2 3 2 5" xfId="3780"/>
    <cellStyle name="Uwaga 2 2 3 2 6" xfId="3781"/>
    <cellStyle name="Uwaga 2 2 3 3" xfId="1239"/>
    <cellStyle name="Uwaga 2 2 3 3 2" xfId="3782"/>
    <cellStyle name="Uwaga 2 2 3 3 3" xfId="3783"/>
    <cellStyle name="Uwaga 2 2 3 3 4" xfId="3784"/>
    <cellStyle name="Uwaga 2 2 3 3 5" xfId="3785"/>
    <cellStyle name="Uwaga 2 2 3 3 6" xfId="3786"/>
    <cellStyle name="Uwaga 2 2 3 4" xfId="1240"/>
    <cellStyle name="Uwaga 2 2 3 4 2" xfId="3787"/>
    <cellStyle name="Uwaga 2 2 3 4 3" xfId="3788"/>
    <cellStyle name="Uwaga 2 2 3 4 4" xfId="3789"/>
    <cellStyle name="Uwaga 2 2 3 4 5" xfId="3790"/>
    <cellStyle name="Uwaga 2 2 3 4 6" xfId="3791"/>
    <cellStyle name="Uwaga 2 2 3 5" xfId="1241"/>
    <cellStyle name="Uwaga 2 2 3 5 2" xfId="3792"/>
    <cellStyle name="Uwaga 2 2 3 5 3" xfId="3793"/>
    <cellStyle name="Uwaga 2 2 3 5 4" xfId="3794"/>
    <cellStyle name="Uwaga 2 2 3 5 5" xfId="3795"/>
    <cellStyle name="Uwaga 2 2 3 5 6" xfId="3796"/>
    <cellStyle name="Uwaga 2 2 3 6" xfId="1242"/>
    <cellStyle name="Uwaga 2 2 3 6 2" xfId="3797"/>
    <cellStyle name="Uwaga 2 2 3 6 3" xfId="3798"/>
    <cellStyle name="Uwaga 2 2 3 6 4" xfId="3799"/>
    <cellStyle name="Uwaga 2 2 3 6 5" xfId="3800"/>
    <cellStyle name="Uwaga 2 2 3 6 6" xfId="3801"/>
    <cellStyle name="Uwaga 2 2 3 7" xfId="1243"/>
    <cellStyle name="Uwaga 2 2 3 7 2" xfId="3802"/>
    <cellStyle name="Uwaga 2 2 3 7 3" xfId="3803"/>
    <cellStyle name="Uwaga 2 2 3 7 4" xfId="3804"/>
    <cellStyle name="Uwaga 2 2 3 7 5" xfId="3805"/>
    <cellStyle name="Uwaga 2 2 3 7 6" xfId="3806"/>
    <cellStyle name="Uwaga 2 2 3 8" xfId="1244"/>
    <cellStyle name="Uwaga 2 2 3 8 2" xfId="3807"/>
    <cellStyle name="Uwaga 2 2 3 8 3" xfId="3808"/>
    <cellStyle name="Uwaga 2 2 3 8 4" xfId="3809"/>
    <cellStyle name="Uwaga 2 2 3 8 5" xfId="3810"/>
    <cellStyle name="Uwaga 2 2 3 8 6" xfId="3811"/>
    <cellStyle name="Uwaga 2 2 3 9" xfId="1245"/>
    <cellStyle name="Uwaga 2 2 3 9 2" xfId="3812"/>
    <cellStyle name="Uwaga 2 2 3 9 3" xfId="3813"/>
    <cellStyle name="Uwaga 2 2 3 9 4" xfId="3814"/>
    <cellStyle name="Uwaga 2 2 3 9 5" xfId="3815"/>
    <cellStyle name="Uwaga 2 2 3 9 6" xfId="3816"/>
    <cellStyle name="Uwaga 2 2 4" xfId="1246"/>
    <cellStyle name="Uwaga 2 2 4 10" xfId="3817"/>
    <cellStyle name="Uwaga 2 2 4 11" xfId="3818"/>
    <cellStyle name="Uwaga 2 2 4 12" xfId="3819"/>
    <cellStyle name="Uwaga 2 2 4 13" xfId="3820"/>
    <cellStyle name="Uwaga 2 2 4 14" xfId="3821"/>
    <cellStyle name="Uwaga 2 2 4 2" xfId="1247"/>
    <cellStyle name="Uwaga 2 2 4 2 2" xfId="3822"/>
    <cellStyle name="Uwaga 2 2 4 2 3" xfId="3823"/>
    <cellStyle name="Uwaga 2 2 4 2 4" xfId="3824"/>
    <cellStyle name="Uwaga 2 2 4 2 5" xfId="3825"/>
    <cellStyle name="Uwaga 2 2 4 2 6" xfId="3826"/>
    <cellStyle name="Uwaga 2 2 4 3" xfId="1248"/>
    <cellStyle name="Uwaga 2 2 4 3 2" xfId="3827"/>
    <cellStyle name="Uwaga 2 2 4 3 3" xfId="3828"/>
    <cellStyle name="Uwaga 2 2 4 3 4" xfId="3829"/>
    <cellStyle name="Uwaga 2 2 4 3 5" xfId="3830"/>
    <cellStyle name="Uwaga 2 2 4 3 6" xfId="3831"/>
    <cellStyle name="Uwaga 2 2 4 4" xfId="1249"/>
    <cellStyle name="Uwaga 2 2 4 4 2" xfId="3832"/>
    <cellStyle name="Uwaga 2 2 4 4 3" xfId="3833"/>
    <cellStyle name="Uwaga 2 2 4 4 4" xfId="3834"/>
    <cellStyle name="Uwaga 2 2 4 4 5" xfId="3835"/>
    <cellStyle name="Uwaga 2 2 4 4 6" xfId="3836"/>
    <cellStyle name="Uwaga 2 2 4 5" xfId="1250"/>
    <cellStyle name="Uwaga 2 2 4 5 2" xfId="3837"/>
    <cellStyle name="Uwaga 2 2 4 5 3" xfId="3838"/>
    <cellStyle name="Uwaga 2 2 4 5 4" xfId="3839"/>
    <cellStyle name="Uwaga 2 2 4 5 5" xfId="3840"/>
    <cellStyle name="Uwaga 2 2 4 5 6" xfId="3841"/>
    <cellStyle name="Uwaga 2 2 4 6" xfId="1251"/>
    <cellStyle name="Uwaga 2 2 4 6 2" xfId="3842"/>
    <cellStyle name="Uwaga 2 2 4 6 3" xfId="3843"/>
    <cellStyle name="Uwaga 2 2 4 6 4" xfId="3844"/>
    <cellStyle name="Uwaga 2 2 4 6 5" xfId="3845"/>
    <cellStyle name="Uwaga 2 2 4 6 6" xfId="3846"/>
    <cellStyle name="Uwaga 2 2 4 7" xfId="1252"/>
    <cellStyle name="Uwaga 2 2 4 7 2" xfId="3847"/>
    <cellStyle name="Uwaga 2 2 4 7 3" xfId="3848"/>
    <cellStyle name="Uwaga 2 2 4 7 4" xfId="3849"/>
    <cellStyle name="Uwaga 2 2 4 7 5" xfId="3850"/>
    <cellStyle name="Uwaga 2 2 4 7 6" xfId="3851"/>
    <cellStyle name="Uwaga 2 2 4 8" xfId="1253"/>
    <cellStyle name="Uwaga 2 2 4 8 2" xfId="3852"/>
    <cellStyle name="Uwaga 2 2 4 8 3" xfId="3853"/>
    <cellStyle name="Uwaga 2 2 4 8 4" xfId="3854"/>
    <cellStyle name="Uwaga 2 2 4 8 5" xfId="3855"/>
    <cellStyle name="Uwaga 2 2 4 8 6" xfId="3856"/>
    <cellStyle name="Uwaga 2 2 4 9" xfId="1254"/>
    <cellStyle name="Uwaga 2 2 4 9 2" xfId="3857"/>
    <cellStyle name="Uwaga 2 2 4 9 3" xfId="3858"/>
    <cellStyle name="Uwaga 2 2 4 9 4" xfId="3859"/>
    <cellStyle name="Uwaga 2 2 4 9 5" xfId="3860"/>
    <cellStyle name="Uwaga 2 2 4 9 6" xfId="3861"/>
    <cellStyle name="Uwaga 2 2 5" xfId="1255"/>
    <cellStyle name="Uwaga 2 2 5 10" xfId="3862"/>
    <cellStyle name="Uwaga 2 2 5 11" xfId="3863"/>
    <cellStyle name="Uwaga 2 2 5 12" xfId="3864"/>
    <cellStyle name="Uwaga 2 2 5 13" xfId="3865"/>
    <cellStyle name="Uwaga 2 2 5 14" xfId="3866"/>
    <cellStyle name="Uwaga 2 2 5 2" xfId="1256"/>
    <cellStyle name="Uwaga 2 2 5 2 2" xfId="3867"/>
    <cellStyle name="Uwaga 2 2 5 2 3" xfId="3868"/>
    <cellStyle name="Uwaga 2 2 5 2 4" xfId="3869"/>
    <cellStyle name="Uwaga 2 2 5 2 5" xfId="3870"/>
    <cellStyle name="Uwaga 2 2 5 2 6" xfId="3871"/>
    <cellStyle name="Uwaga 2 2 5 3" xfId="1257"/>
    <cellStyle name="Uwaga 2 2 5 3 2" xfId="3872"/>
    <cellStyle name="Uwaga 2 2 5 3 3" xfId="3873"/>
    <cellStyle name="Uwaga 2 2 5 3 4" xfId="3874"/>
    <cellStyle name="Uwaga 2 2 5 3 5" xfId="3875"/>
    <cellStyle name="Uwaga 2 2 5 3 6" xfId="3876"/>
    <cellStyle name="Uwaga 2 2 5 4" xfId="1258"/>
    <cellStyle name="Uwaga 2 2 5 4 2" xfId="3877"/>
    <cellStyle name="Uwaga 2 2 5 4 3" xfId="3878"/>
    <cellStyle name="Uwaga 2 2 5 4 4" xfId="3879"/>
    <cellStyle name="Uwaga 2 2 5 4 5" xfId="3880"/>
    <cellStyle name="Uwaga 2 2 5 4 6" xfId="3881"/>
    <cellStyle name="Uwaga 2 2 5 5" xfId="1259"/>
    <cellStyle name="Uwaga 2 2 5 5 2" xfId="3882"/>
    <cellStyle name="Uwaga 2 2 5 5 3" xfId="3883"/>
    <cellStyle name="Uwaga 2 2 5 5 4" xfId="3884"/>
    <cellStyle name="Uwaga 2 2 5 5 5" xfId="3885"/>
    <cellStyle name="Uwaga 2 2 5 5 6" xfId="3886"/>
    <cellStyle name="Uwaga 2 2 5 6" xfId="1260"/>
    <cellStyle name="Uwaga 2 2 5 6 2" xfId="3887"/>
    <cellStyle name="Uwaga 2 2 5 6 3" xfId="3888"/>
    <cellStyle name="Uwaga 2 2 5 6 4" xfId="3889"/>
    <cellStyle name="Uwaga 2 2 5 6 5" xfId="3890"/>
    <cellStyle name="Uwaga 2 2 5 6 6" xfId="3891"/>
    <cellStyle name="Uwaga 2 2 5 7" xfId="1261"/>
    <cellStyle name="Uwaga 2 2 5 7 2" xfId="3892"/>
    <cellStyle name="Uwaga 2 2 5 7 3" xfId="3893"/>
    <cellStyle name="Uwaga 2 2 5 7 4" xfId="3894"/>
    <cellStyle name="Uwaga 2 2 5 7 5" xfId="3895"/>
    <cellStyle name="Uwaga 2 2 5 7 6" xfId="3896"/>
    <cellStyle name="Uwaga 2 2 5 8" xfId="1262"/>
    <cellStyle name="Uwaga 2 2 5 8 2" xfId="3897"/>
    <cellStyle name="Uwaga 2 2 5 8 3" xfId="3898"/>
    <cellStyle name="Uwaga 2 2 5 8 4" xfId="3899"/>
    <cellStyle name="Uwaga 2 2 5 8 5" xfId="3900"/>
    <cellStyle name="Uwaga 2 2 5 8 6" xfId="3901"/>
    <cellStyle name="Uwaga 2 2 5 9" xfId="1263"/>
    <cellStyle name="Uwaga 2 2 5 9 2" xfId="3902"/>
    <cellStyle name="Uwaga 2 2 5 9 3" xfId="3903"/>
    <cellStyle name="Uwaga 2 2 5 9 4" xfId="3904"/>
    <cellStyle name="Uwaga 2 2 5 9 5" xfId="3905"/>
    <cellStyle name="Uwaga 2 2 5 9 6" xfId="3906"/>
    <cellStyle name="Uwaga 2 2 6" xfId="1264"/>
    <cellStyle name="Uwaga 2 2 6 2" xfId="3907"/>
    <cellStyle name="Uwaga 2 2 6 3" xfId="3908"/>
    <cellStyle name="Uwaga 2 2 6 4" xfId="3909"/>
    <cellStyle name="Uwaga 2 2 6 5" xfId="3910"/>
    <cellStyle name="Uwaga 2 2 6 6" xfId="3911"/>
    <cellStyle name="Uwaga 2 2 7" xfId="1265"/>
    <cellStyle name="Uwaga 2 2 7 2" xfId="3912"/>
    <cellStyle name="Uwaga 2 2 7 3" xfId="3913"/>
    <cellStyle name="Uwaga 2 2 7 4" xfId="3914"/>
    <cellStyle name="Uwaga 2 2 7 5" xfId="3915"/>
    <cellStyle name="Uwaga 2 2 7 6" xfId="3916"/>
    <cellStyle name="Uwaga 2 2 8" xfId="1266"/>
    <cellStyle name="Uwaga 2 2 8 2" xfId="3917"/>
    <cellStyle name="Uwaga 2 2 8 3" xfId="3918"/>
    <cellStyle name="Uwaga 2 2 8 4" xfId="3919"/>
    <cellStyle name="Uwaga 2 2 8 5" xfId="3920"/>
    <cellStyle name="Uwaga 2 2 8 6" xfId="3921"/>
    <cellStyle name="Uwaga 2 2 9" xfId="1267"/>
    <cellStyle name="Uwaga 2 2 9 2" xfId="3922"/>
    <cellStyle name="Uwaga 2 2 9 3" xfId="3923"/>
    <cellStyle name="Uwaga 2 2 9 4" xfId="3924"/>
    <cellStyle name="Uwaga 2 2 9 5" xfId="3925"/>
    <cellStyle name="Uwaga 2 2 9 6" xfId="3926"/>
    <cellStyle name="Uwaga 2 3" xfId="1268"/>
    <cellStyle name="Uwaga 2 3 10" xfId="3927"/>
    <cellStyle name="Uwaga 2 3 10 2" xfId="3928"/>
    <cellStyle name="Uwaga 2 3 10 3" xfId="3929"/>
    <cellStyle name="Uwaga 2 3 10 4" xfId="3930"/>
    <cellStyle name="Uwaga 2 3 10 5" xfId="3931"/>
    <cellStyle name="Uwaga 2 3 11" xfId="3932"/>
    <cellStyle name="Uwaga 2 3 11 2" xfId="3933"/>
    <cellStyle name="Uwaga 2 3 11 3" xfId="3934"/>
    <cellStyle name="Uwaga 2 3 11 4" xfId="3935"/>
    <cellStyle name="Uwaga 2 3 11 5" xfId="3936"/>
    <cellStyle name="Uwaga 2 3 12" xfId="3937"/>
    <cellStyle name="Uwaga 2 3 13" xfId="3938"/>
    <cellStyle name="Uwaga 2 3 14" xfId="3939"/>
    <cellStyle name="Uwaga 2 3 15" xfId="3940"/>
    <cellStyle name="Uwaga 2 3 2" xfId="1269"/>
    <cellStyle name="Uwaga 2 3 2 10" xfId="3941"/>
    <cellStyle name="Uwaga 2 3 2 11" xfId="3942"/>
    <cellStyle name="Uwaga 2 3 2 12" xfId="3943"/>
    <cellStyle name="Uwaga 2 3 2 13" xfId="3944"/>
    <cellStyle name="Uwaga 2 3 2 14" xfId="3945"/>
    <cellStyle name="Uwaga 2 3 2 2" xfId="1270"/>
    <cellStyle name="Uwaga 2 3 2 2 2" xfId="3946"/>
    <cellStyle name="Uwaga 2 3 2 2 3" xfId="3947"/>
    <cellStyle name="Uwaga 2 3 2 2 4" xfId="3948"/>
    <cellStyle name="Uwaga 2 3 2 2 5" xfId="3949"/>
    <cellStyle name="Uwaga 2 3 2 2 6" xfId="3950"/>
    <cellStyle name="Uwaga 2 3 2 3" xfId="1271"/>
    <cellStyle name="Uwaga 2 3 2 3 2" xfId="3951"/>
    <cellStyle name="Uwaga 2 3 2 3 3" xfId="3952"/>
    <cellStyle name="Uwaga 2 3 2 3 4" xfId="3953"/>
    <cellStyle name="Uwaga 2 3 2 3 5" xfId="3954"/>
    <cellStyle name="Uwaga 2 3 2 3 6" xfId="3955"/>
    <cellStyle name="Uwaga 2 3 2 4" xfId="1272"/>
    <cellStyle name="Uwaga 2 3 2 4 2" xfId="3956"/>
    <cellStyle name="Uwaga 2 3 2 4 3" xfId="3957"/>
    <cellStyle name="Uwaga 2 3 2 4 4" xfId="3958"/>
    <cellStyle name="Uwaga 2 3 2 4 5" xfId="3959"/>
    <cellStyle name="Uwaga 2 3 2 4 6" xfId="3960"/>
    <cellStyle name="Uwaga 2 3 2 5" xfId="1273"/>
    <cellStyle name="Uwaga 2 3 2 5 2" xfId="3961"/>
    <cellStyle name="Uwaga 2 3 2 5 3" xfId="3962"/>
    <cellStyle name="Uwaga 2 3 2 5 4" xfId="3963"/>
    <cellStyle name="Uwaga 2 3 2 5 5" xfId="3964"/>
    <cellStyle name="Uwaga 2 3 2 5 6" xfId="3965"/>
    <cellStyle name="Uwaga 2 3 2 6" xfId="1274"/>
    <cellStyle name="Uwaga 2 3 2 6 2" xfId="3966"/>
    <cellStyle name="Uwaga 2 3 2 6 3" xfId="3967"/>
    <cellStyle name="Uwaga 2 3 2 6 4" xfId="3968"/>
    <cellStyle name="Uwaga 2 3 2 6 5" xfId="3969"/>
    <cellStyle name="Uwaga 2 3 2 6 6" xfId="3970"/>
    <cellStyle name="Uwaga 2 3 2 7" xfId="1275"/>
    <cellStyle name="Uwaga 2 3 2 7 2" xfId="3971"/>
    <cellStyle name="Uwaga 2 3 2 7 3" xfId="3972"/>
    <cellStyle name="Uwaga 2 3 2 7 4" xfId="3973"/>
    <cellStyle name="Uwaga 2 3 2 7 5" xfId="3974"/>
    <cellStyle name="Uwaga 2 3 2 7 6" xfId="3975"/>
    <cellStyle name="Uwaga 2 3 2 8" xfId="1276"/>
    <cellStyle name="Uwaga 2 3 2 8 2" xfId="3976"/>
    <cellStyle name="Uwaga 2 3 2 8 3" xfId="3977"/>
    <cellStyle name="Uwaga 2 3 2 8 4" xfId="3978"/>
    <cellStyle name="Uwaga 2 3 2 8 5" xfId="3979"/>
    <cellStyle name="Uwaga 2 3 2 8 6" xfId="3980"/>
    <cellStyle name="Uwaga 2 3 2 9" xfId="1277"/>
    <cellStyle name="Uwaga 2 3 2 9 2" xfId="3981"/>
    <cellStyle name="Uwaga 2 3 2 9 3" xfId="3982"/>
    <cellStyle name="Uwaga 2 3 2 9 4" xfId="3983"/>
    <cellStyle name="Uwaga 2 3 2 9 5" xfId="3984"/>
    <cellStyle name="Uwaga 2 3 2 9 6" xfId="3985"/>
    <cellStyle name="Uwaga 2 3 3" xfId="1278"/>
    <cellStyle name="Uwaga 2 3 3 10" xfId="3986"/>
    <cellStyle name="Uwaga 2 3 3 11" xfId="3987"/>
    <cellStyle name="Uwaga 2 3 3 12" xfId="3988"/>
    <cellStyle name="Uwaga 2 3 3 13" xfId="3989"/>
    <cellStyle name="Uwaga 2 3 3 14" xfId="3990"/>
    <cellStyle name="Uwaga 2 3 3 2" xfId="1279"/>
    <cellStyle name="Uwaga 2 3 3 2 2" xfId="3991"/>
    <cellStyle name="Uwaga 2 3 3 2 3" xfId="3992"/>
    <cellStyle name="Uwaga 2 3 3 2 4" xfId="3993"/>
    <cellStyle name="Uwaga 2 3 3 2 5" xfId="3994"/>
    <cellStyle name="Uwaga 2 3 3 2 6" xfId="3995"/>
    <cellStyle name="Uwaga 2 3 3 3" xfId="1280"/>
    <cellStyle name="Uwaga 2 3 3 3 2" xfId="3996"/>
    <cellStyle name="Uwaga 2 3 3 3 3" xfId="3997"/>
    <cellStyle name="Uwaga 2 3 3 3 4" xfId="3998"/>
    <cellStyle name="Uwaga 2 3 3 3 5" xfId="3999"/>
    <cellStyle name="Uwaga 2 3 3 3 6" xfId="4000"/>
    <cellStyle name="Uwaga 2 3 3 4" xfId="1281"/>
    <cellStyle name="Uwaga 2 3 3 4 2" xfId="4001"/>
    <cellStyle name="Uwaga 2 3 3 4 3" xfId="4002"/>
    <cellStyle name="Uwaga 2 3 3 4 4" xfId="4003"/>
    <cellStyle name="Uwaga 2 3 3 4 5" xfId="4004"/>
    <cellStyle name="Uwaga 2 3 3 4 6" xfId="4005"/>
    <cellStyle name="Uwaga 2 3 3 5" xfId="1282"/>
    <cellStyle name="Uwaga 2 3 3 5 2" xfId="4006"/>
    <cellStyle name="Uwaga 2 3 3 5 3" xfId="4007"/>
    <cellStyle name="Uwaga 2 3 3 5 4" xfId="4008"/>
    <cellStyle name="Uwaga 2 3 3 5 5" xfId="4009"/>
    <cellStyle name="Uwaga 2 3 3 5 6" xfId="4010"/>
    <cellStyle name="Uwaga 2 3 3 6" xfId="1283"/>
    <cellStyle name="Uwaga 2 3 3 6 2" xfId="4011"/>
    <cellStyle name="Uwaga 2 3 3 6 3" xfId="4012"/>
    <cellStyle name="Uwaga 2 3 3 6 4" xfId="4013"/>
    <cellStyle name="Uwaga 2 3 3 6 5" xfId="4014"/>
    <cellStyle name="Uwaga 2 3 3 6 6" xfId="4015"/>
    <cellStyle name="Uwaga 2 3 3 7" xfId="1284"/>
    <cellStyle name="Uwaga 2 3 3 7 2" xfId="4016"/>
    <cellStyle name="Uwaga 2 3 3 7 3" xfId="4017"/>
    <cellStyle name="Uwaga 2 3 3 7 4" xfId="4018"/>
    <cellStyle name="Uwaga 2 3 3 7 5" xfId="4019"/>
    <cellStyle name="Uwaga 2 3 3 7 6" xfId="4020"/>
    <cellStyle name="Uwaga 2 3 3 8" xfId="1285"/>
    <cellStyle name="Uwaga 2 3 3 8 2" xfId="4021"/>
    <cellStyle name="Uwaga 2 3 3 8 3" xfId="4022"/>
    <cellStyle name="Uwaga 2 3 3 8 4" xfId="4023"/>
    <cellStyle name="Uwaga 2 3 3 8 5" xfId="4024"/>
    <cellStyle name="Uwaga 2 3 3 8 6" xfId="4025"/>
    <cellStyle name="Uwaga 2 3 3 9" xfId="1286"/>
    <cellStyle name="Uwaga 2 3 3 9 2" xfId="4026"/>
    <cellStyle name="Uwaga 2 3 3 9 3" xfId="4027"/>
    <cellStyle name="Uwaga 2 3 3 9 4" xfId="4028"/>
    <cellStyle name="Uwaga 2 3 3 9 5" xfId="4029"/>
    <cellStyle name="Uwaga 2 3 3 9 6" xfId="4030"/>
    <cellStyle name="Uwaga 2 3 4" xfId="1287"/>
    <cellStyle name="Uwaga 2 3 4 2" xfId="4031"/>
    <cellStyle name="Uwaga 2 3 4 3" xfId="4032"/>
    <cellStyle name="Uwaga 2 3 4 4" xfId="4033"/>
    <cellStyle name="Uwaga 2 3 4 5" xfId="4034"/>
    <cellStyle name="Uwaga 2 3 4 6" xfId="4035"/>
    <cellStyle name="Uwaga 2 3 5" xfId="1288"/>
    <cellStyle name="Uwaga 2 3 5 2" xfId="4036"/>
    <cellStyle name="Uwaga 2 3 5 3" xfId="4037"/>
    <cellStyle name="Uwaga 2 3 5 4" xfId="4038"/>
    <cellStyle name="Uwaga 2 3 5 5" xfId="4039"/>
    <cellStyle name="Uwaga 2 3 5 6" xfId="4040"/>
    <cellStyle name="Uwaga 2 3 6" xfId="1289"/>
    <cellStyle name="Uwaga 2 3 6 2" xfId="4041"/>
    <cellStyle name="Uwaga 2 3 6 3" xfId="4042"/>
    <cellStyle name="Uwaga 2 3 6 4" xfId="4043"/>
    <cellStyle name="Uwaga 2 3 6 5" xfId="4044"/>
    <cellStyle name="Uwaga 2 3 6 6" xfId="4045"/>
    <cellStyle name="Uwaga 2 3 7" xfId="1290"/>
    <cellStyle name="Uwaga 2 3 7 2" xfId="4046"/>
    <cellStyle name="Uwaga 2 3 7 3" xfId="4047"/>
    <cellStyle name="Uwaga 2 3 7 4" xfId="4048"/>
    <cellStyle name="Uwaga 2 3 7 5" xfId="4049"/>
    <cellStyle name="Uwaga 2 3 7 6" xfId="4050"/>
    <cellStyle name="Uwaga 2 3 8" xfId="1291"/>
    <cellStyle name="Uwaga 2 3 8 2" xfId="4051"/>
    <cellStyle name="Uwaga 2 3 8 3" xfId="4052"/>
    <cellStyle name="Uwaga 2 3 8 4" xfId="4053"/>
    <cellStyle name="Uwaga 2 3 8 5" xfId="4054"/>
    <cellStyle name="Uwaga 2 3 8 6" xfId="4055"/>
    <cellStyle name="Uwaga 2 3 9" xfId="4056"/>
    <cellStyle name="Uwaga 2 3 9 2" xfId="4057"/>
    <cellStyle name="Uwaga 2 3 9 3" xfId="4058"/>
    <cellStyle name="Uwaga 2 3 9 4" xfId="4059"/>
    <cellStyle name="Uwaga 2 3 9 5" xfId="4060"/>
    <cellStyle name="Uwaga 2 4" xfId="1292"/>
    <cellStyle name="Uwaga 2 4 10" xfId="4061"/>
    <cellStyle name="Uwaga 2 4 11" xfId="4062"/>
    <cellStyle name="Uwaga 2 4 12" xfId="4063"/>
    <cellStyle name="Uwaga 2 4 13" xfId="4064"/>
    <cellStyle name="Uwaga 2 4 14" xfId="4065"/>
    <cellStyle name="Uwaga 2 4 2" xfId="1293"/>
    <cellStyle name="Uwaga 2 4 2 2" xfId="4066"/>
    <cellStyle name="Uwaga 2 4 2 3" xfId="4067"/>
    <cellStyle name="Uwaga 2 4 2 4" xfId="4068"/>
    <cellStyle name="Uwaga 2 4 2 5" xfId="4069"/>
    <cellStyle name="Uwaga 2 4 2 6" xfId="4070"/>
    <cellStyle name="Uwaga 2 4 3" xfId="1294"/>
    <cellStyle name="Uwaga 2 4 3 2" xfId="4071"/>
    <cellStyle name="Uwaga 2 4 3 3" xfId="4072"/>
    <cellStyle name="Uwaga 2 4 3 4" xfId="4073"/>
    <cellStyle name="Uwaga 2 4 3 5" xfId="4074"/>
    <cellStyle name="Uwaga 2 4 3 6" xfId="4075"/>
    <cellStyle name="Uwaga 2 4 4" xfId="1295"/>
    <cellStyle name="Uwaga 2 4 4 2" xfId="4077"/>
    <cellStyle name="Uwaga 2 4 4 2 2" xfId="4602"/>
    <cellStyle name="Uwaga 2 4 4 3" xfId="4078"/>
    <cellStyle name="Uwaga 2 4 4 3 2" xfId="4603"/>
    <cellStyle name="Uwaga 2 4 4 4" xfId="4079"/>
    <cellStyle name="Uwaga 2 4 4 5" xfId="4080"/>
    <cellStyle name="Uwaga 2 4 4 6" xfId="4081"/>
    <cellStyle name="Uwaga 2 4 4 7" xfId="4076"/>
    <cellStyle name="Uwaga 2 4 5" xfId="1296"/>
    <cellStyle name="Uwaga 2 4 5 2" xfId="4083"/>
    <cellStyle name="Uwaga 2 4 5 2 2" xfId="4604"/>
    <cellStyle name="Uwaga 2 4 5 3" xfId="4084"/>
    <cellStyle name="Uwaga 2 4 5 3 2" xfId="4605"/>
    <cellStyle name="Uwaga 2 4 5 4" xfId="4085"/>
    <cellStyle name="Uwaga 2 4 5 5" xfId="4086"/>
    <cellStyle name="Uwaga 2 4 5 6" xfId="4087"/>
    <cellStyle name="Uwaga 2 4 5 7" xfId="4082"/>
    <cellStyle name="Uwaga 2 4 6" xfId="1297"/>
    <cellStyle name="Uwaga 2 4 6 2" xfId="4089"/>
    <cellStyle name="Uwaga 2 4 6 2 2" xfId="4606"/>
    <cellStyle name="Uwaga 2 4 6 3" xfId="4090"/>
    <cellStyle name="Uwaga 2 4 6 3 2" xfId="4607"/>
    <cellStyle name="Uwaga 2 4 6 4" xfId="4091"/>
    <cellStyle name="Uwaga 2 4 6 5" xfId="4092"/>
    <cellStyle name="Uwaga 2 4 6 6" xfId="4093"/>
    <cellStyle name="Uwaga 2 4 6 7" xfId="4088"/>
    <cellStyle name="Uwaga 2 4 7" xfId="1298"/>
    <cellStyle name="Uwaga 2 4 7 2" xfId="4095"/>
    <cellStyle name="Uwaga 2 4 7 2 2" xfId="4608"/>
    <cellStyle name="Uwaga 2 4 7 3" xfId="4096"/>
    <cellStyle name="Uwaga 2 4 7 3 2" xfId="4609"/>
    <cellStyle name="Uwaga 2 4 7 4" xfId="4097"/>
    <cellStyle name="Uwaga 2 4 7 5" xfId="4098"/>
    <cellStyle name="Uwaga 2 4 7 6" xfId="4099"/>
    <cellStyle name="Uwaga 2 4 7 7" xfId="4094"/>
    <cellStyle name="Uwaga 2 4 8" xfId="1299"/>
    <cellStyle name="Uwaga 2 4 8 2" xfId="4101"/>
    <cellStyle name="Uwaga 2 4 8 2 2" xfId="4610"/>
    <cellStyle name="Uwaga 2 4 8 3" xfId="4102"/>
    <cellStyle name="Uwaga 2 4 8 3 2" xfId="4611"/>
    <cellStyle name="Uwaga 2 4 8 4" xfId="4103"/>
    <cellStyle name="Uwaga 2 4 8 5" xfId="4104"/>
    <cellStyle name="Uwaga 2 4 8 6" xfId="4105"/>
    <cellStyle name="Uwaga 2 4 8 7" xfId="4100"/>
    <cellStyle name="Uwaga 2 4 9" xfId="1300"/>
    <cellStyle name="Uwaga 2 4 9 2" xfId="4107"/>
    <cellStyle name="Uwaga 2 4 9 2 2" xfId="4612"/>
    <cellStyle name="Uwaga 2 4 9 3" xfId="4108"/>
    <cellStyle name="Uwaga 2 4 9 3 2" xfId="4613"/>
    <cellStyle name="Uwaga 2 4 9 4" xfId="4109"/>
    <cellStyle name="Uwaga 2 4 9 5" xfId="4110"/>
    <cellStyle name="Uwaga 2 4 9 6" xfId="4111"/>
    <cellStyle name="Uwaga 2 4 9 7" xfId="4106"/>
    <cellStyle name="Uwaga 2 5" xfId="1301"/>
    <cellStyle name="Uwaga 2 5 10" xfId="4113"/>
    <cellStyle name="Uwaga 2 5 10 2" xfId="4614"/>
    <cellStyle name="Uwaga 2 5 11" xfId="4114"/>
    <cellStyle name="Uwaga 2 5 11 2" xfId="4615"/>
    <cellStyle name="Uwaga 2 5 12" xfId="4115"/>
    <cellStyle name="Uwaga 2 5 13" xfId="4116"/>
    <cellStyle name="Uwaga 2 5 14" xfId="4117"/>
    <cellStyle name="Uwaga 2 5 15" xfId="4112"/>
    <cellStyle name="Uwaga 2 5 2" xfId="1302"/>
    <cellStyle name="Uwaga 2 5 2 2" xfId="4119"/>
    <cellStyle name="Uwaga 2 5 2 2 2" xfId="4616"/>
    <cellStyle name="Uwaga 2 5 2 3" xfId="4120"/>
    <cellStyle name="Uwaga 2 5 2 3 2" xfId="4617"/>
    <cellStyle name="Uwaga 2 5 2 4" xfId="4121"/>
    <cellStyle name="Uwaga 2 5 2 5" xfId="4122"/>
    <cellStyle name="Uwaga 2 5 2 6" xfId="4123"/>
    <cellStyle name="Uwaga 2 5 2 7" xfId="4118"/>
    <cellStyle name="Uwaga 2 5 3" xfId="1303"/>
    <cellStyle name="Uwaga 2 5 3 2" xfId="4125"/>
    <cellStyle name="Uwaga 2 5 3 2 2" xfId="4618"/>
    <cellStyle name="Uwaga 2 5 3 3" xfId="4126"/>
    <cellStyle name="Uwaga 2 5 3 3 2" xfId="4619"/>
    <cellStyle name="Uwaga 2 5 3 4" xfId="4127"/>
    <cellStyle name="Uwaga 2 5 3 5" xfId="4128"/>
    <cellStyle name="Uwaga 2 5 3 6" xfId="4129"/>
    <cellStyle name="Uwaga 2 5 3 7" xfId="4124"/>
    <cellStyle name="Uwaga 2 5 4" xfId="1304"/>
    <cellStyle name="Uwaga 2 5 4 2" xfId="4131"/>
    <cellStyle name="Uwaga 2 5 4 2 2" xfId="4620"/>
    <cellStyle name="Uwaga 2 5 4 3" xfId="4132"/>
    <cellStyle name="Uwaga 2 5 4 3 2" xfId="4621"/>
    <cellStyle name="Uwaga 2 5 4 4" xfId="4133"/>
    <cellStyle name="Uwaga 2 5 4 5" xfId="4134"/>
    <cellStyle name="Uwaga 2 5 4 6" xfId="4135"/>
    <cellStyle name="Uwaga 2 5 4 7" xfId="4130"/>
    <cellStyle name="Uwaga 2 5 5" xfId="1305"/>
    <cellStyle name="Uwaga 2 5 5 2" xfId="4137"/>
    <cellStyle name="Uwaga 2 5 5 2 2" xfId="4622"/>
    <cellStyle name="Uwaga 2 5 5 3" xfId="4138"/>
    <cellStyle name="Uwaga 2 5 5 3 2" xfId="4623"/>
    <cellStyle name="Uwaga 2 5 5 4" xfId="4139"/>
    <cellStyle name="Uwaga 2 5 5 5" xfId="4140"/>
    <cellStyle name="Uwaga 2 5 5 6" xfId="4141"/>
    <cellStyle name="Uwaga 2 5 5 7" xfId="4136"/>
    <cellStyle name="Uwaga 2 5 6" xfId="1306"/>
    <cellStyle name="Uwaga 2 5 6 2" xfId="4143"/>
    <cellStyle name="Uwaga 2 5 6 2 2" xfId="4624"/>
    <cellStyle name="Uwaga 2 5 6 3" xfId="4144"/>
    <cellStyle name="Uwaga 2 5 6 3 2" xfId="4625"/>
    <cellStyle name="Uwaga 2 5 6 4" xfId="4145"/>
    <cellStyle name="Uwaga 2 5 6 5" xfId="4146"/>
    <cellStyle name="Uwaga 2 5 6 6" xfId="4147"/>
    <cellStyle name="Uwaga 2 5 6 7" xfId="4142"/>
    <cellStyle name="Uwaga 2 5 7" xfId="1307"/>
    <cellStyle name="Uwaga 2 5 7 2" xfId="4149"/>
    <cellStyle name="Uwaga 2 5 7 2 2" xfId="4626"/>
    <cellStyle name="Uwaga 2 5 7 3" xfId="4150"/>
    <cellStyle name="Uwaga 2 5 7 3 2" xfId="4627"/>
    <cellStyle name="Uwaga 2 5 7 4" xfId="4151"/>
    <cellStyle name="Uwaga 2 5 7 5" xfId="4152"/>
    <cellStyle name="Uwaga 2 5 7 6" xfId="4153"/>
    <cellStyle name="Uwaga 2 5 7 7" xfId="4148"/>
    <cellStyle name="Uwaga 2 5 8" xfId="1308"/>
    <cellStyle name="Uwaga 2 5 8 2" xfId="4155"/>
    <cellStyle name="Uwaga 2 5 8 2 2" xfId="4628"/>
    <cellStyle name="Uwaga 2 5 8 3" xfId="4156"/>
    <cellStyle name="Uwaga 2 5 8 3 2" xfId="4629"/>
    <cellStyle name="Uwaga 2 5 8 4" xfId="4157"/>
    <cellStyle name="Uwaga 2 5 8 5" xfId="4158"/>
    <cellStyle name="Uwaga 2 5 8 6" xfId="4159"/>
    <cellStyle name="Uwaga 2 5 8 7" xfId="4154"/>
    <cellStyle name="Uwaga 2 5 9" xfId="1309"/>
    <cellStyle name="Uwaga 2 5 9 2" xfId="4161"/>
    <cellStyle name="Uwaga 2 5 9 2 2" xfId="4630"/>
    <cellStyle name="Uwaga 2 5 9 3" xfId="4162"/>
    <cellStyle name="Uwaga 2 5 9 3 2" xfId="4631"/>
    <cellStyle name="Uwaga 2 5 9 4" xfId="4163"/>
    <cellStyle name="Uwaga 2 5 9 5" xfId="4164"/>
    <cellStyle name="Uwaga 2 5 9 6" xfId="4165"/>
    <cellStyle name="Uwaga 2 5 9 7" xfId="4160"/>
    <cellStyle name="Uwaga 2 6" xfId="1310"/>
    <cellStyle name="Uwaga 2 6 10" xfId="4167"/>
    <cellStyle name="Uwaga 2 6 10 2" xfId="4632"/>
    <cellStyle name="Uwaga 2 6 11" xfId="4168"/>
    <cellStyle name="Uwaga 2 6 11 2" xfId="4633"/>
    <cellStyle name="Uwaga 2 6 12" xfId="4169"/>
    <cellStyle name="Uwaga 2 6 13" xfId="4170"/>
    <cellStyle name="Uwaga 2 6 14" xfId="4171"/>
    <cellStyle name="Uwaga 2 6 15" xfId="4166"/>
    <cellStyle name="Uwaga 2 6 2" xfId="1311"/>
    <cellStyle name="Uwaga 2 6 2 2" xfId="4173"/>
    <cellStyle name="Uwaga 2 6 2 2 2" xfId="4634"/>
    <cellStyle name="Uwaga 2 6 2 3" xfId="4174"/>
    <cellStyle name="Uwaga 2 6 2 3 2" xfId="4635"/>
    <cellStyle name="Uwaga 2 6 2 4" xfId="4175"/>
    <cellStyle name="Uwaga 2 6 2 5" xfId="4176"/>
    <cellStyle name="Uwaga 2 6 2 6" xfId="4177"/>
    <cellStyle name="Uwaga 2 6 2 7" xfId="4172"/>
    <cellStyle name="Uwaga 2 6 3" xfId="1312"/>
    <cellStyle name="Uwaga 2 6 3 2" xfId="4179"/>
    <cellStyle name="Uwaga 2 6 3 2 2" xfId="4636"/>
    <cellStyle name="Uwaga 2 6 3 3" xfId="4180"/>
    <cellStyle name="Uwaga 2 6 3 3 2" xfId="4637"/>
    <cellStyle name="Uwaga 2 6 3 4" xfId="4181"/>
    <cellStyle name="Uwaga 2 6 3 5" xfId="4182"/>
    <cellStyle name="Uwaga 2 6 3 6" xfId="4183"/>
    <cellStyle name="Uwaga 2 6 3 7" xfId="4178"/>
    <cellStyle name="Uwaga 2 6 4" xfId="1313"/>
    <cellStyle name="Uwaga 2 6 4 2" xfId="4185"/>
    <cellStyle name="Uwaga 2 6 4 2 2" xfId="4638"/>
    <cellStyle name="Uwaga 2 6 4 3" xfId="4186"/>
    <cellStyle name="Uwaga 2 6 4 3 2" xfId="4639"/>
    <cellStyle name="Uwaga 2 6 4 4" xfId="4187"/>
    <cellStyle name="Uwaga 2 6 4 5" xfId="4188"/>
    <cellStyle name="Uwaga 2 6 4 6" xfId="4189"/>
    <cellStyle name="Uwaga 2 6 4 7" xfId="4184"/>
    <cellStyle name="Uwaga 2 6 5" xfId="1314"/>
    <cellStyle name="Uwaga 2 6 5 2" xfId="4191"/>
    <cellStyle name="Uwaga 2 6 5 2 2" xfId="4640"/>
    <cellStyle name="Uwaga 2 6 5 3" xfId="4192"/>
    <cellStyle name="Uwaga 2 6 5 3 2" xfId="4641"/>
    <cellStyle name="Uwaga 2 6 5 4" xfId="4193"/>
    <cellStyle name="Uwaga 2 6 5 5" xfId="4194"/>
    <cellStyle name="Uwaga 2 6 5 6" xfId="4195"/>
    <cellStyle name="Uwaga 2 6 5 7" xfId="4190"/>
    <cellStyle name="Uwaga 2 6 6" xfId="1315"/>
    <cellStyle name="Uwaga 2 6 6 2" xfId="4197"/>
    <cellStyle name="Uwaga 2 6 6 2 2" xfId="4642"/>
    <cellStyle name="Uwaga 2 6 6 3" xfId="4198"/>
    <cellStyle name="Uwaga 2 6 6 3 2" xfId="4643"/>
    <cellStyle name="Uwaga 2 6 6 4" xfId="4199"/>
    <cellStyle name="Uwaga 2 6 6 5" xfId="4200"/>
    <cellStyle name="Uwaga 2 6 6 6" xfId="4201"/>
    <cellStyle name="Uwaga 2 6 6 7" xfId="4196"/>
    <cellStyle name="Uwaga 2 6 7" xfId="1316"/>
    <cellStyle name="Uwaga 2 6 7 2" xfId="4203"/>
    <cellStyle name="Uwaga 2 6 7 2 2" xfId="4644"/>
    <cellStyle name="Uwaga 2 6 7 3" xfId="4204"/>
    <cellStyle name="Uwaga 2 6 7 3 2" xfId="4645"/>
    <cellStyle name="Uwaga 2 6 7 4" xfId="4205"/>
    <cellStyle name="Uwaga 2 6 7 5" xfId="4206"/>
    <cellStyle name="Uwaga 2 6 7 6" xfId="4207"/>
    <cellStyle name="Uwaga 2 6 7 7" xfId="4202"/>
    <cellStyle name="Uwaga 2 6 8" xfId="1317"/>
    <cellStyle name="Uwaga 2 6 8 2" xfId="4209"/>
    <cellStyle name="Uwaga 2 6 8 2 2" xfId="4646"/>
    <cellStyle name="Uwaga 2 6 8 3" xfId="4210"/>
    <cellStyle name="Uwaga 2 6 8 3 2" xfId="4647"/>
    <cellStyle name="Uwaga 2 6 8 4" xfId="4211"/>
    <cellStyle name="Uwaga 2 6 8 5" xfId="4212"/>
    <cellStyle name="Uwaga 2 6 8 6" xfId="4213"/>
    <cellStyle name="Uwaga 2 6 8 7" xfId="4208"/>
    <cellStyle name="Uwaga 2 6 9" xfId="1318"/>
    <cellStyle name="Uwaga 2 6 9 2" xfId="4215"/>
    <cellStyle name="Uwaga 2 6 9 2 2" xfId="4648"/>
    <cellStyle name="Uwaga 2 6 9 3" xfId="4216"/>
    <cellStyle name="Uwaga 2 6 9 3 2" xfId="4649"/>
    <cellStyle name="Uwaga 2 6 9 4" xfId="4217"/>
    <cellStyle name="Uwaga 2 6 9 5" xfId="4218"/>
    <cellStyle name="Uwaga 2 6 9 6" xfId="4219"/>
    <cellStyle name="Uwaga 2 6 9 7" xfId="4214"/>
    <cellStyle name="Uwaga 2 7" xfId="1319"/>
    <cellStyle name="Uwaga 2 7 2" xfId="4221"/>
    <cellStyle name="Uwaga 2 7 2 2" xfId="4650"/>
    <cellStyle name="Uwaga 2 7 3" xfId="4222"/>
    <cellStyle name="Uwaga 2 7 3 2" xfId="4651"/>
    <cellStyle name="Uwaga 2 7 4" xfId="4223"/>
    <cellStyle name="Uwaga 2 7 5" xfId="4224"/>
    <cellStyle name="Uwaga 2 7 6" xfId="4225"/>
    <cellStyle name="Uwaga 2 7 7" xfId="4220"/>
    <cellStyle name="Uwaga 2 8" xfId="4226"/>
    <cellStyle name="Uwaga 2 8 2" xfId="4227"/>
    <cellStyle name="Uwaga 2 8 2 2" xfId="4653"/>
    <cellStyle name="Uwaga 2 8 3" xfId="4228"/>
    <cellStyle name="Uwaga 2 8 4" xfId="4229"/>
    <cellStyle name="Uwaga 2 8 5" xfId="4230"/>
    <cellStyle name="Uwaga 2 8 6" xfId="4652"/>
    <cellStyle name="Uwaga 2 9" xfId="4231"/>
    <cellStyle name="Uwaga 2 9 2" xfId="4232"/>
    <cellStyle name="Uwaga 2 9 2 2" xfId="4655"/>
    <cellStyle name="Uwaga 2 9 3" xfId="4233"/>
    <cellStyle name="Uwaga 2 9 4" xfId="4234"/>
    <cellStyle name="Uwaga 2 9 5" xfId="4235"/>
    <cellStyle name="Uwaga 2 9 6" xfId="4654"/>
    <cellStyle name="Uwaga 3" xfId="1320"/>
    <cellStyle name="Uwaga 3 2" xfId="1321"/>
    <cellStyle name="Uwaga 3 2 2" xfId="1322"/>
    <cellStyle name="Uwaga 3 2 2 2" xfId="4238"/>
    <cellStyle name="Uwaga 3 2 3" xfId="4239"/>
    <cellStyle name="Uwaga 3 2 4" xfId="4237"/>
    <cellStyle name="Uwaga 3 3" xfId="1323"/>
    <cellStyle name="Uwaga 3 3 2" xfId="4240"/>
    <cellStyle name="Uwaga 3 4" xfId="1324"/>
    <cellStyle name="Uwaga 3 4 2" xfId="4241"/>
    <cellStyle name="Uwaga 3 5" xfId="4242"/>
    <cellStyle name="Uwaga 3 5 2" xfId="4656"/>
    <cellStyle name="Uwaga 3 6" xfId="4243"/>
    <cellStyle name="Uwaga 3 7" xfId="4236"/>
    <cellStyle name="Walutowy" xfId="1325" builtinId="4"/>
    <cellStyle name="Walutowy 10" xfId="1326"/>
    <cellStyle name="Walutowy 10 2" xfId="1327"/>
    <cellStyle name="Walutowy 10 2 2" xfId="4245"/>
    <cellStyle name="Walutowy 10 3" xfId="4246"/>
    <cellStyle name="Walutowy 10 4" xfId="4244"/>
    <cellStyle name="Walutowy 11" xfId="4247"/>
    <cellStyle name="Walutowy 11 2" xfId="4248"/>
    <cellStyle name="Walutowy 11 2 2" xfId="4658"/>
    <cellStyle name="Walutowy 11 3" xfId="4249"/>
    <cellStyle name="Walutowy 11 4" xfId="4657"/>
    <cellStyle name="Walutowy 12" xfId="4250"/>
    <cellStyle name="Walutowy 2" xfId="1328"/>
    <cellStyle name="Walutowy 2 2" xfId="1329"/>
    <cellStyle name="Walutowy 2 2 2" xfId="1330"/>
    <cellStyle name="Walutowy 2 2 2 2" xfId="1331"/>
    <cellStyle name="Walutowy 2 2 2 2 2" xfId="4254"/>
    <cellStyle name="Walutowy 2 2 2 3" xfId="1332"/>
    <cellStyle name="Walutowy 2 2 2 3 2" xfId="4255"/>
    <cellStyle name="Walutowy 2 2 2 4" xfId="4256"/>
    <cellStyle name="Walutowy 2 2 2 4 2" xfId="4659"/>
    <cellStyle name="Walutowy 2 2 2 5" xfId="4253"/>
    <cellStyle name="Walutowy 2 2 3" xfId="4257"/>
    <cellStyle name="Walutowy 2 2 3 2" xfId="4660"/>
    <cellStyle name="Walutowy 2 2 4" xfId="4258"/>
    <cellStyle name="Walutowy 2 2 4 2" xfId="4661"/>
    <cellStyle name="Walutowy 2 2 5" xfId="4259"/>
    <cellStyle name="Walutowy 2 2 5 2" xfId="4662"/>
    <cellStyle name="Walutowy 2 2 6" xfId="4260"/>
    <cellStyle name="Walutowy 2 2 6 2" xfId="4663"/>
    <cellStyle name="Walutowy 2 2 7" xfId="4252"/>
    <cellStyle name="Walutowy 2 3" xfId="1333"/>
    <cellStyle name="Walutowy 2 3 2" xfId="1334"/>
    <cellStyle name="Walutowy 2 3 2 2" xfId="4262"/>
    <cellStyle name="Walutowy 2 3 3" xfId="1335"/>
    <cellStyle name="Walutowy 2 3 3 2" xfId="4263"/>
    <cellStyle name="Walutowy 2 3 4" xfId="4264"/>
    <cellStyle name="Walutowy 2 3 4 2" xfId="4664"/>
    <cellStyle name="Walutowy 2 3 5" xfId="4261"/>
    <cellStyle name="Walutowy 2 4" xfId="4251"/>
    <cellStyle name="Walutowy 3" xfId="1336"/>
    <cellStyle name="Walutowy 3 2" xfId="1337"/>
    <cellStyle name="Walutowy 3 2 2" xfId="1338"/>
    <cellStyle name="Walutowy 3 2 2 2" xfId="4267"/>
    <cellStyle name="Walutowy 3 2 3" xfId="1339"/>
    <cellStyle name="Walutowy 3 2 3 2" xfId="4268"/>
    <cellStyle name="Walutowy 3 2 4" xfId="4269"/>
    <cellStyle name="Walutowy 3 2 4 2" xfId="4665"/>
    <cellStyle name="Walutowy 3 2 5" xfId="4266"/>
    <cellStyle name="Walutowy 3 3" xfId="4265"/>
    <cellStyle name="Walutowy 4" xfId="1340"/>
    <cellStyle name="Walutowy 4 2" xfId="1341"/>
    <cellStyle name="Walutowy 4 2 2" xfId="1342"/>
    <cellStyle name="Walutowy 4 2 2 2" xfId="1343"/>
    <cellStyle name="Walutowy 4 2 2 2 2" xfId="4273"/>
    <cellStyle name="Walutowy 4 2 2 3" xfId="4274"/>
    <cellStyle name="Walutowy 4 2 2 4" xfId="4272"/>
    <cellStyle name="Walutowy 4 2 3" xfId="1344"/>
    <cellStyle name="Walutowy 4 2 3 2" xfId="4275"/>
    <cellStyle name="Walutowy 4 2 4" xfId="1345"/>
    <cellStyle name="Walutowy 4 2 4 2" xfId="4276"/>
    <cellStyle name="Walutowy 4 2 5" xfId="4277"/>
    <cellStyle name="Walutowy 4 2 5 2" xfId="4666"/>
    <cellStyle name="Walutowy 4 2 6" xfId="4278"/>
    <cellStyle name="Walutowy 4 2 6 2" xfId="4667"/>
    <cellStyle name="Walutowy 4 2 7" xfId="4279"/>
    <cellStyle name="Walutowy 4 2 8" xfId="4271"/>
    <cellStyle name="Walutowy 4 3" xfId="4280"/>
    <cellStyle name="Walutowy 4 3 2" xfId="4668"/>
    <cellStyle name="Walutowy 4 4" xfId="4281"/>
    <cellStyle name="Walutowy 4 4 2" xfId="4669"/>
    <cellStyle name="Walutowy 4 5" xfId="4282"/>
    <cellStyle name="Walutowy 4 5 2" xfId="4670"/>
    <cellStyle name="Walutowy 4 6" xfId="4270"/>
    <cellStyle name="Walutowy 5" xfId="1346"/>
    <cellStyle name="Walutowy 5 2" xfId="1347"/>
    <cellStyle name="Walutowy 5 2 2" xfId="1348"/>
    <cellStyle name="Walutowy 5 2 2 2" xfId="1349"/>
    <cellStyle name="Walutowy 5 2 2 2 2" xfId="4286"/>
    <cellStyle name="Walutowy 5 2 2 3" xfId="4287"/>
    <cellStyle name="Walutowy 5 2 2 4" xfId="4285"/>
    <cellStyle name="Walutowy 5 2 3" xfId="1350"/>
    <cellStyle name="Walutowy 5 2 3 2" xfId="4288"/>
    <cellStyle name="Walutowy 5 2 4" xfId="1351"/>
    <cellStyle name="Walutowy 5 2 4 2" xfId="4289"/>
    <cellStyle name="Walutowy 5 2 5" xfId="4290"/>
    <cellStyle name="Walutowy 5 2 5 2" xfId="4671"/>
    <cellStyle name="Walutowy 5 2 6" xfId="4291"/>
    <cellStyle name="Walutowy 5 2 7" xfId="4284"/>
    <cellStyle name="Walutowy 5 3" xfId="1352"/>
    <cellStyle name="Walutowy 5 3 2" xfId="1353"/>
    <cellStyle name="Walutowy 5 3 2 2" xfId="4293"/>
    <cellStyle name="Walutowy 5 3 3" xfId="4294"/>
    <cellStyle name="Walutowy 5 3 4" xfId="4292"/>
    <cellStyle name="Walutowy 5 4" xfId="1354"/>
    <cellStyle name="Walutowy 5 4 2" xfId="4295"/>
    <cellStyle name="Walutowy 5 5" xfId="1355"/>
    <cellStyle name="Walutowy 5 5 2" xfId="4296"/>
    <cellStyle name="Walutowy 5 6" xfId="4297"/>
    <cellStyle name="Walutowy 5 6 2" xfId="4672"/>
    <cellStyle name="Walutowy 5 7" xfId="4298"/>
    <cellStyle name="Walutowy 5 7 2" xfId="4673"/>
    <cellStyle name="Walutowy 5 8" xfId="4299"/>
    <cellStyle name="Walutowy 5 9" xfId="4283"/>
    <cellStyle name="Walutowy 6" xfId="1356"/>
    <cellStyle name="Walutowy 6 2" xfId="1357"/>
    <cellStyle name="Walutowy 6 2 2" xfId="1358"/>
    <cellStyle name="Walutowy 6 2 2 2" xfId="1359"/>
    <cellStyle name="Walutowy 6 2 2 2 2" xfId="4303"/>
    <cellStyle name="Walutowy 6 2 2 3" xfId="4304"/>
    <cellStyle name="Walutowy 6 2 2 4" xfId="4302"/>
    <cellStyle name="Walutowy 6 2 3" xfId="1360"/>
    <cellStyle name="Walutowy 6 2 3 2" xfId="4305"/>
    <cellStyle name="Walutowy 6 2 4" xfId="1361"/>
    <cellStyle name="Walutowy 6 2 4 2" xfId="4306"/>
    <cellStyle name="Walutowy 6 2 5" xfId="4307"/>
    <cellStyle name="Walutowy 6 2 5 2" xfId="4674"/>
    <cellStyle name="Walutowy 6 2 6" xfId="4308"/>
    <cellStyle name="Walutowy 6 2 7" xfId="4301"/>
    <cellStyle name="Walutowy 6 3" xfId="1362"/>
    <cellStyle name="Walutowy 6 3 2" xfId="1363"/>
    <cellStyle name="Walutowy 6 3 2 2" xfId="4310"/>
    <cellStyle name="Walutowy 6 3 3" xfId="4311"/>
    <cellStyle name="Walutowy 6 3 4" xfId="4309"/>
    <cellStyle name="Walutowy 6 4" xfId="1364"/>
    <cellStyle name="Walutowy 6 4 2" xfId="4312"/>
    <cellStyle name="Walutowy 6 5" xfId="1365"/>
    <cellStyle name="Walutowy 6 5 2" xfId="4313"/>
    <cellStyle name="Walutowy 6 6" xfId="4314"/>
    <cellStyle name="Walutowy 6 6 2" xfId="4675"/>
    <cellStyle name="Walutowy 6 7" xfId="4315"/>
    <cellStyle name="Walutowy 6 8" xfId="4300"/>
    <cellStyle name="Walutowy 7" xfId="1366"/>
    <cellStyle name="Walutowy 7 2" xfId="4316"/>
    <cellStyle name="Walutowy 8" xfId="1367"/>
    <cellStyle name="Walutowy 8 2" xfId="1368"/>
    <cellStyle name="Walutowy 8 2 2" xfId="1369"/>
    <cellStyle name="Walutowy 8 2 2 2" xfId="4319"/>
    <cellStyle name="Walutowy 8 2 3" xfId="4320"/>
    <cellStyle name="Walutowy 8 2 4" xfId="4318"/>
    <cellStyle name="Walutowy 8 3" xfId="1370"/>
    <cellStyle name="Walutowy 8 3 2" xfId="4321"/>
    <cellStyle name="Walutowy 8 4" xfId="1371"/>
    <cellStyle name="Walutowy 8 4 2" xfId="4322"/>
    <cellStyle name="Walutowy 8 5" xfId="4323"/>
    <cellStyle name="Walutowy 8 5 2" xfId="4676"/>
    <cellStyle name="Walutowy 8 6" xfId="4324"/>
    <cellStyle name="Walutowy 8 7" xfId="4317"/>
    <cellStyle name="Walutowy 9" xfId="1372"/>
    <cellStyle name="Walutowy 9 2" xfId="1373"/>
    <cellStyle name="Walutowy 9 2 2" xfId="4326"/>
    <cellStyle name="Walutowy 9 3" xfId="1374"/>
    <cellStyle name="Walutowy 9 3 2" xfId="4327"/>
    <cellStyle name="Walutowy 9 4" xfId="4325"/>
    <cellStyle name="Warning 1" xfId="4328"/>
    <cellStyle name="Warning 1 2" xfId="4677"/>
    <cellStyle name="Warning Text 2" xfId="1375"/>
    <cellStyle name="Warning Text 2 2" xfId="4329"/>
    <cellStyle name="Wynik 1" xfId="1376"/>
    <cellStyle name="Wynik 1 2" xfId="4330"/>
    <cellStyle name="Wynik2 1" xfId="1377"/>
    <cellStyle name="Wynik2 1 2" xfId="433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97"/>
  <sheetViews>
    <sheetView tabSelected="1" view="pageBreakPreview" topLeftCell="D1" zoomScaleNormal="100" zoomScaleSheetLayoutView="100" workbookViewId="0">
      <selection activeCell="C36" sqref="C36"/>
    </sheetView>
  </sheetViews>
  <sheetFormatPr defaultRowHeight="72" customHeight="1"/>
  <cols>
    <col min="2" max="2" width="5.140625" customWidth="1"/>
    <col min="3" max="3" width="56.85546875" customWidth="1"/>
    <col min="4" max="4" width="5.42578125" customWidth="1"/>
    <col min="5" max="5" width="4" customWidth="1"/>
    <col min="6" max="6" width="12.28515625" customWidth="1"/>
    <col min="7" max="7" width="14" customWidth="1"/>
    <col min="8" max="8" width="7.140625" customWidth="1"/>
    <col min="9" max="9" width="13.140625" customWidth="1"/>
    <col min="10" max="10" width="14.5703125" customWidth="1"/>
    <col min="11" max="11" width="16" bestFit="1" customWidth="1"/>
    <col min="12" max="12" width="28.85546875" customWidth="1"/>
    <col min="14" max="14" width="8.7109375" customWidth="1"/>
  </cols>
  <sheetData>
    <row r="1" spans="2:13" ht="21" customHeight="1">
      <c r="B1" s="65" t="s">
        <v>11</v>
      </c>
      <c r="C1" s="65"/>
      <c r="D1" s="65"/>
      <c r="E1" s="3"/>
      <c r="F1" s="5"/>
      <c r="J1" t="s">
        <v>57</v>
      </c>
      <c r="K1" s="67" t="s">
        <v>196</v>
      </c>
      <c r="L1" s="67"/>
      <c r="M1" s="67"/>
    </row>
    <row r="2" spans="2:13" ht="21" customHeight="1">
      <c r="B2" s="1"/>
      <c r="C2" s="66" t="s">
        <v>194</v>
      </c>
      <c r="D2" s="66"/>
      <c r="E2" s="66"/>
      <c r="F2" s="66"/>
      <c r="G2" s="66"/>
      <c r="H2" s="66"/>
      <c r="I2" s="66"/>
      <c r="J2" s="66"/>
      <c r="K2" s="66"/>
      <c r="L2" s="66"/>
    </row>
    <row r="3" spans="2:13" ht="15.75" customHeight="1">
      <c r="B3" s="1"/>
      <c r="C3" s="1"/>
      <c r="D3" s="1"/>
      <c r="F3" s="5"/>
      <c r="G3" s="2"/>
      <c r="H3" s="8"/>
      <c r="I3" s="2"/>
      <c r="J3" s="2"/>
    </row>
    <row r="4" spans="2:13" ht="25.15" customHeight="1" thickBot="1">
      <c r="B4" s="9"/>
      <c r="C4" s="15" t="s">
        <v>192</v>
      </c>
      <c r="F4" s="5"/>
      <c r="J4" s="14"/>
    </row>
    <row r="5" spans="2:13" ht="34.5" thickBot="1">
      <c r="B5" s="6" t="s">
        <v>0</v>
      </c>
      <c r="C5" s="4" t="s">
        <v>1</v>
      </c>
      <c r="D5" s="4" t="s">
        <v>2</v>
      </c>
      <c r="E5" s="4" t="s">
        <v>3</v>
      </c>
      <c r="F5" s="4" t="s">
        <v>4</v>
      </c>
      <c r="G5" s="4" t="s">
        <v>5</v>
      </c>
      <c r="H5" s="7" t="s">
        <v>6</v>
      </c>
      <c r="I5" s="7" t="s">
        <v>7</v>
      </c>
      <c r="J5" s="4" t="s">
        <v>8</v>
      </c>
      <c r="K5" s="4" t="s">
        <v>9</v>
      </c>
      <c r="L5" s="16" t="s">
        <v>10</v>
      </c>
    </row>
    <row r="6" spans="2:13" ht="45">
      <c r="B6" s="11" t="s">
        <v>101</v>
      </c>
      <c r="C6" s="17" t="s">
        <v>183</v>
      </c>
      <c r="D6" s="12">
        <v>2</v>
      </c>
      <c r="E6" s="13" t="s">
        <v>12</v>
      </c>
      <c r="F6" s="23"/>
      <c r="G6" s="43">
        <f>D6*F6</f>
        <v>0</v>
      </c>
      <c r="H6" s="10"/>
      <c r="I6" s="44">
        <f>ROUND(G6*0.08,2)</f>
        <v>0</v>
      </c>
      <c r="J6" s="45">
        <f>G6+I6</f>
        <v>0</v>
      </c>
      <c r="K6" s="27"/>
      <c r="L6" s="25"/>
    </row>
    <row r="7" spans="2:13" ht="45">
      <c r="B7" s="11" t="s">
        <v>102</v>
      </c>
      <c r="C7" s="17" t="s">
        <v>184</v>
      </c>
      <c r="D7" s="12">
        <v>2</v>
      </c>
      <c r="E7" s="13" t="s">
        <v>12</v>
      </c>
      <c r="F7" s="23"/>
      <c r="G7" s="43">
        <f t="shared" ref="G7:G84" si="0">D7*F7</f>
        <v>0</v>
      </c>
      <c r="H7" s="10"/>
      <c r="I7" s="44">
        <f t="shared" ref="I7:I84" si="1">ROUND(G7*0.08,2)</f>
        <v>0</v>
      </c>
      <c r="J7" s="45">
        <f t="shared" ref="J7:J84" si="2">G7+I7</f>
        <v>0</v>
      </c>
      <c r="K7" s="27"/>
      <c r="L7" s="25"/>
    </row>
    <row r="8" spans="2:13" ht="45">
      <c r="B8" s="11" t="s">
        <v>103</v>
      </c>
      <c r="C8" s="17" t="s">
        <v>185</v>
      </c>
      <c r="D8" s="12">
        <v>2</v>
      </c>
      <c r="E8" s="13" t="s">
        <v>12</v>
      </c>
      <c r="F8" s="23"/>
      <c r="G8" s="43">
        <f t="shared" si="0"/>
        <v>0</v>
      </c>
      <c r="H8" s="10"/>
      <c r="I8" s="44">
        <f t="shared" si="1"/>
        <v>0</v>
      </c>
      <c r="J8" s="45">
        <f t="shared" si="2"/>
        <v>0</v>
      </c>
      <c r="K8" s="27"/>
      <c r="L8" s="25"/>
    </row>
    <row r="9" spans="2:13" ht="33.75">
      <c r="B9" s="11" t="s">
        <v>104</v>
      </c>
      <c r="C9" s="17" t="s">
        <v>187</v>
      </c>
      <c r="D9" s="12">
        <v>2</v>
      </c>
      <c r="E9" s="13" t="s">
        <v>12</v>
      </c>
      <c r="F9" s="23"/>
      <c r="G9" s="43">
        <f t="shared" si="0"/>
        <v>0</v>
      </c>
      <c r="H9" s="10"/>
      <c r="I9" s="44">
        <f t="shared" si="1"/>
        <v>0</v>
      </c>
      <c r="J9" s="45">
        <f t="shared" si="2"/>
        <v>0</v>
      </c>
      <c r="K9" s="27"/>
      <c r="L9" s="25"/>
    </row>
    <row r="10" spans="2:13" ht="33.75">
      <c r="B10" s="11" t="s">
        <v>105</v>
      </c>
      <c r="C10" s="17" t="s">
        <v>186</v>
      </c>
      <c r="D10" s="12">
        <v>2</v>
      </c>
      <c r="E10" s="13" t="s">
        <v>12</v>
      </c>
      <c r="F10" s="23"/>
      <c r="G10" s="43">
        <f t="shared" si="0"/>
        <v>0</v>
      </c>
      <c r="H10" s="10"/>
      <c r="I10" s="44">
        <f t="shared" si="1"/>
        <v>0</v>
      </c>
      <c r="J10" s="45">
        <f t="shared" si="2"/>
        <v>0</v>
      </c>
      <c r="K10" s="27"/>
      <c r="L10" s="25"/>
    </row>
    <row r="11" spans="2:13" ht="33.75">
      <c r="B11" s="11" t="s">
        <v>106</v>
      </c>
      <c r="C11" s="17" t="s">
        <v>188</v>
      </c>
      <c r="D11" s="12">
        <v>2</v>
      </c>
      <c r="E11" s="13" t="s">
        <v>12</v>
      </c>
      <c r="F11" s="23"/>
      <c r="G11" s="43">
        <f t="shared" ref="G11" si="3">D11*F11</f>
        <v>0</v>
      </c>
      <c r="H11" s="10"/>
      <c r="I11" s="44">
        <f t="shared" ref="I11" si="4">ROUND(G11*0.08,2)</f>
        <v>0</v>
      </c>
      <c r="J11" s="45">
        <f t="shared" ref="J11" si="5">G11+I11</f>
        <v>0</v>
      </c>
      <c r="K11" s="27"/>
      <c r="L11" s="25"/>
    </row>
    <row r="12" spans="2:13" ht="33.75">
      <c r="B12" s="11" t="s">
        <v>107</v>
      </c>
      <c r="C12" s="17" t="s">
        <v>189</v>
      </c>
      <c r="D12" s="12">
        <v>2</v>
      </c>
      <c r="E12" s="13" t="s">
        <v>12</v>
      </c>
      <c r="F12" s="23"/>
      <c r="G12" s="43">
        <f t="shared" ref="G12:G14" si="6">D12*F12</f>
        <v>0</v>
      </c>
      <c r="H12" s="10"/>
      <c r="I12" s="44">
        <f t="shared" ref="I12:I14" si="7">ROUND(G12*0.08,2)</f>
        <v>0</v>
      </c>
      <c r="J12" s="45">
        <f t="shared" ref="J12:J14" si="8">G12+I12</f>
        <v>0</v>
      </c>
      <c r="K12" s="27"/>
      <c r="L12" s="25"/>
    </row>
    <row r="13" spans="2:13" ht="33.75">
      <c r="B13" s="11" t="s">
        <v>108</v>
      </c>
      <c r="C13" s="17" t="s">
        <v>190</v>
      </c>
      <c r="D13" s="12">
        <v>2</v>
      </c>
      <c r="E13" s="13" t="s">
        <v>12</v>
      </c>
      <c r="F13" s="23"/>
      <c r="G13" s="43">
        <f t="shared" si="6"/>
        <v>0</v>
      </c>
      <c r="H13" s="10"/>
      <c r="I13" s="44">
        <f t="shared" si="7"/>
        <v>0</v>
      </c>
      <c r="J13" s="45">
        <f t="shared" si="8"/>
        <v>0</v>
      </c>
      <c r="K13" s="24"/>
      <c r="L13" s="25"/>
    </row>
    <row r="14" spans="2:13" ht="22.5">
      <c r="B14" s="11" t="s">
        <v>109</v>
      </c>
      <c r="C14" s="17" t="s">
        <v>60</v>
      </c>
      <c r="D14" s="12">
        <v>5</v>
      </c>
      <c r="E14" s="13" t="s">
        <v>13</v>
      </c>
      <c r="F14" s="23"/>
      <c r="G14" s="43">
        <f t="shared" si="6"/>
        <v>0</v>
      </c>
      <c r="H14" s="10"/>
      <c r="I14" s="44">
        <f t="shared" si="7"/>
        <v>0</v>
      </c>
      <c r="J14" s="45">
        <f t="shared" si="8"/>
        <v>0</v>
      </c>
      <c r="K14" s="27"/>
      <c r="L14" s="25"/>
    </row>
    <row r="15" spans="2:13" ht="22.5">
      <c r="B15" s="11" t="s">
        <v>110</v>
      </c>
      <c r="C15" s="17" t="s">
        <v>25</v>
      </c>
      <c r="D15" s="12">
        <v>5</v>
      </c>
      <c r="E15" s="13" t="s">
        <v>13</v>
      </c>
      <c r="F15" s="23"/>
      <c r="G15" s="43">
        <f>D15*F15</f>
        <v>0</v>
      </c>
      <c r="H15" s="10"/>
      <c r="I15" s="44">
        <f t="shared" si="1"/>
        <v>0</v>
      </c>
      <c r="J15" s="45">
        <f t="shared" si="2"/>
        <v>0</v>
      </c>
      <c r="K15" s="24"/>
      <c r="L15" s="25"/>
    </row>
    <row r="16" spans="2:13" ht="22.5">
      <c r="B16" s="11" t="s">
        <v>111</v>
      </c>
      <c r="C16" s="17" t="s">
        <v>26</v>
      </c>
      <c r="D16" s="12">
        <v>5</v>
      </c>
      <c r="E16" s="13" t="s">
        <v>13</v>
      </c>
      <c r="F16" s="23"/>
      <c r="G16" s="43">
        <f t="shared" si="0"/>
        <v>0</v>
      </c>
      <c r="H16" s="10"/>
      <c r="I16" s="44">
        <f t="shared" si="1"/>
        <v>0</v>
      </c>
      <c r="J16" s="45">
        <f t="shared" si="2"/>
        <v>0</v>
      </c>
      <c r="K16" s="24"/>
      <c r="L16" s="25"/>
    </row>
    <row r="17" spans="2:12" ht="22.5">
      <c r="B17" s="11" t="s">
        <v>112</v>
      </c>
      <c r="C17" s="17" t="s">
        <v>27</v>
      </c>
      <c r="D17" s="12">
        <v>5</v>
      </c>
      <c r="E17" s="13" t="s">
        <v>13</v>
      </c>
      <c r="F17" s="23"/>
      <c r="G17" s="43">
        <f t="shared" si="0"/>
        <v>0</v>
      </c>
      <c r="H17" s="10"/>
      <c r="I17" s="44">
        <f t="shared" si="1"/>
        <v>0</v>
      </c>
      <c r="J17" s="45">
        <f t="shared" si="2"/>
        <v>0</v>
      </c>
      <c r="K17" s="24"/>
      <c r="L17" s="25"/>
    </row>
    <row r="18" spans="2:12" ht="57" customHeight="1">
      <c r="B18" s="11" t="s">
        <v>113</v>
      </c>
      <c r="C18" s="17" t="s">
        <v>14</v>
      </c>
      <c r="D18" s="12">
        <v>2</v>
      </c>
      <c r="E18" s="13" t="s">
        <v>13</v>
      </c>
      <c r="F18" s="23"/>
      <c r="G18" s="43">
        <f t="shared" si="0"/>
        <v>0</v>
      </c>
      <c r="H18" s="10"/>
      <c r="I18" s="44">
        <f t="shared" si="1"/>
        <v>0</v>
      </c>
      <c r="J18" s="45">
        <f t="shared" si="2"/>
        <v>0</v>
      </c>
      <c r="K18" s="27"/>
      <c r="L18" s="25"/>
    </row>
    <row r="19" spans="2:12" ht="93.6" customHeight="1">
      <c r="B19" s="11" t="s">
        <v>114</v>
      </c>
      <c r="C19" s="17" t="s">
        <v>15</v>
      </c>
      <c r="D19" s="12">
        <v>50</v>
      </c>
      <c r="E19" s="13" t="s">
        <v>13</v>
      </c>
      <c r="F19" s="23"/>
      <c r="G19" s="43">
        <f t="shared" si="0"/>
        <v>0</v>
      </c>
      <c r="H19" s="10"/>
      <c r="I19" s="44">
        <f t="shared" si="1"/>
        <v>0</v>
      </c>
      <c r="J19" s="45">
        <f t="shared" si="2"/>
        <v>0</v>
      </c>
      <c r="K19" s="27"/>
      <c r="L19" s="25"/>
    </row>
    <row r="20" spans="2:12" ht="86.45" customHeight="1">
      <c r="B20" s="11" t="s">
        <v>115</v>
      </c>
      <c r="C20" s="17" t="s">
        <v>28</v>
      </c>
      <c r="D20" s="12">
        <v>5</v>
      </c>
      <c r="E20" s="13" t="s">
        <v>13</v>
      </c>
      <c r="F20" s="23"/>
      <c r="G20" s="43">
        <f t="shared" si="0"/>
        <v>0</v>
      </c>
      <c r="H20" s="10"/>
      <c r="I20" s="44">
        <f t="shared" si="1"/>
        <v>0</v>
      </c>
      <c r="J20" s="45">
        <f t="shared" si="2"/>
        <v>0</v>
      </c>
      <c r="K20" s="29"/>
      <c r="L20" s="25"/>
    </row>
    <row r="21" spans="2:12" ht="76.900000000000006" customHeight="1">
      <c r="B21" s="11" t="s">
        <v>116</v>
      </c>
      <c r="C21" s="17" t="s">
        <v>16</v>
      </c>
      <c r="D21" s="12">
        <v>50</v>
      </c>
      <c r="E21" s="13" t="s">
        <v>13</v>
      </c>
      <c r="F21" s="23"/>
      <c r="G21" s="43">
        <f t="shared" si="0"/>
        <v>0</v>
      </c>
      <c r="H21" s="10"/>
      <c r="I21" s="44">
        <f t="shared" si="1"/>
        <v>0</v>
      </c>
      <c r="J21" s="45">
        <f t="shared" si="2"/>
        <v>0</v>
      </c>
      <c r="K21" s="18"/>
      <c r="L21" s="28"/>
    </row>
    <row r="22" spans="2:12" ht="22.5">
      <c r="B22" s="11" t="s">
        <v>117</v>
      </c>
      <c r="C22" s="17" t="s">
        <v>191</v>
      </c>
      <c r="D22" s="12">
        <v>2</v>
      </c>
      <c r="E22" s="13" t="s">
        <v>13</v>
      </c>
      <c r="F22" s="23"/>
      <c r="G22" s="43">
        <f t="shared" si="0"/>
        <v>0</v>
      </c>
      <c r="H22" s="10"/>
      <c r="I22" s="44">
        <f t="shared" si="1"/>
        <v>0</v>
      </c>
      <c r="J22" s="45">
        <f t="shared" si="2"/>
        <v>0</v>
      </c>
      <c r="K22" s="49"/>
      <c r="L22" s="28"/>
    </row>
    <row r="23" spans="2:12" ht="22.5">
      <c r="B23" s="11" t="s">
        <v>118</v>
      </c>
      <c r="C23" s="17" t="s">
        <v>29</v>
      </c>
      <c r="D23" s="12">
        <v>2</v>
      </c>
      <c r="E23" s="13" t="s">
        <v>13</v>
      </c>
      <c r="F23" s="23"/>
      <c r="G23" s="43">
        <f t="shared" si="0"/>
        <v>0</v>
      </c>
      <c r="H23" s="10"/>
      <c r="I23" s="44">
        <f t="shared" si="1"/>
        <v>0</v>
      </c>
      <c r="J23" s="45">
        <f t="shared" si="2"/>
        <v>0</v>
      </c>
      <c r="K23" s="49"/>
      <c r="L23" s="28"/>
    </row>
    <row r="24" spans="2:12" ht="22.5">
      <c r="B24" s="11" t="s">
        <v>119</v>
      </c>
      <c r="C24" s="17" t="s">
        <v>61</v>
      </c>
      <c r="D24" s="12">
        <v>2</v>
      </c>
      <c r="E24" s="13" t="s">
        <v>13</v>
      </c>
      <c r="F24" s="23"/>
      <c r="G24" s="43">
        <f t="shared" si="0"/>
        <v>0</v>
      </c>
      <c r="H24" s="10"/>
      <c r="I24" s="44">
        <f t="shared" si="1"/>
        <v>0</v>
      </c>
      <c r="J24" s="45">
        <f t="shared" si="2"/>
        <v>0</v>
      </c>
      <c r="K24" s="49"/>
      <c r="L24" s="25"/>
    </row>
    <row r="25" spans="2:12" ht="22.5">
      <c r="B25" s="11" t="s">
        <v>120</v>
      </c>
      <c r="C25" s="17" t="s">
        <v>62</v>
      </c>
      <c r="D25" s="12">
        <v>2</v>
      </c>
      <c r="E25" s="13" t="s">
        <v>13</v>
      </c>
      <c r="F25" s="23"/>
      <c r="G25" s="43">
        <f t="shared" si="0"/>
        <v>0</v>
      </c>
      <c r="H25" s="10"/>
      <c r="I25" s="44">
        <f t="shared" si="1"/>
        <v>0</v>
      </c>
      <c r="J25" s="45">
        <f t="shared" si="2"/>
        <v>0</v>
      </c>
      <c r="K25" s="50"/>
      <c r="L25" s="25"/>
    </row>
    <row r="26" spans="2:12" ht="22.5">
      <c r="B26" s="11" t="s">
        <v>121</v>
      </c>
      <c r="C26" s="17" t="s">
        <v>65</v>
      </c>
      <c r="D26" s="12">
        <v>2</v>
      </c>
      <c r="E26" s="13" t="s">
        <v>13</v>
      </c>
      <c r="F26" s="23"/>
      <c r="G26" s="43">
        <f t="shared" si="0"/>
        <v>0</v>
      </c>
      <c r="H26" s="10"/>
      <c r="I26" s="44">
        <f t="shared" si="1"/>
        <v>0</v>
      </c>
      <c r="J26" s="45">
        <f t="shared" si="2"/>
        <v>0</v>
      </c>
      <c r="K26" s="51"/>
      <c r="L26" s="25"/>
    </row>
    <row r="27" spans="2:12" ht="22.5">
      <c r="B27" s="11" t="s">
        <v>122</v>
      </c>
      <c r="C27" s="17" t="s">
        <v>66</v>
      </c>
      <c r="D27" s="12">
        <v>2</v>
      </c>
      <c r="E27" s="13" t="s">
        <v>13</v>
      </c>
      <c r="F27" s="23"/>
      <c r="G27" s="43">
        <f t="shared" si="0"/>
        <v>0</v>
      </c>
      <c r="H27" s="10"/>
      <c r="I27" s="44">
        <f t="shared" ref="I27:I28" si="9">ROUND(G27*0.08,2)</f>
        <v>0</v>
      </c>
      <c r="J27" s="45">
        <f t="shared" ref="J27:J28" si="10">G27+I27</f>
        <v>0</v>
      </c>
      <c r="K27" s="51"/>
      <c r="L27" s="25"/>
    </row>
    <row r="28" spans="2:12" ht="22.5">
      <c r="B28" s="11" t="s">
        <v>123</v>
      </c>
      <c r="C28" s="17" t="s">
        <v>63</v>
      </c>
      <c r="D28" s="12">
        <v>2</v>
      </c>
      <c r="E28" s="13" t="s">
        <v>13</v>
      </c>
      <c r="F28" s="23"/>
      <c r="G28" s="43">
        <f t="shared" si="0"/>
        <v>0</v>
      </c>
      <c r="H28" s="10"/>
      <c r="I28" s="44">
        <f t="shared" si="9"/>
        <v>0</v>
      </c>
      <c r="J28" s="45">
        <f t="shared" si="10"/>
        <v>0</v>
      </c>
      <c r="K28" s="51"/>
      <c r="L28" s="25"/>
    </row>
    <row r="29" spans="2:12" ht="22.5">
      <c r="B29" s="11" t="s">
        <v>124</v>
      </c>
      <c r="C29" s="17" t="s">
        <v>64</v>
      </c>
      <c r="D29" s="12">
        <v>2</v>
      </c>
      <c r="E29" s="13" t="s">
        <v>13</v>
      </c>
      <c r="F29" s="23"/>
      <c r="G29" s="43">
        <f t="shared" si="0"/>
        <v>0</v>
      </c>
      <c r="H29" s="10"/>
      <c r="I29" s="44">
        <f t="shared" si="1"/>
        <v>0</v>
      </c>
      <c r="J29" s="45">
        <f t="shared" si="2"/>
        <v>0</v>
      </c>
      <c r="K29" s="51"/>
      <c r="L29" s="25"/>
    </row>
    <row r="30" spans="2:12" ht="72" customHeight="1">
      <c r="B30" s="11" t="s">
        <v>125</v>
      </c>
      <c r="C30" s="17" t="s">
        <v>30</v>
      </c>
      <c r="D30" s="12">
        <v>20</v>
      </c>
      <c r="E30" s="13" t="s">
        <v>13</v>
      </c>
      <c r="F30" s="23"/>
      <c r="G30" s="43">
        <f t="shared" si="0"/>
        <v>0</v>
      </c>
      <c r="H30" s="10"/>
      <c r="I30" s="44">
        <f t="shared" si="1"/>
        <v>0</v>
      </c>
      <c r="J30" s="45">
        <f t="shared" si="2"/>
        <v>0</v>
      </c>
      <c r="K30" s="51"/>
      <c r="L30" s="25"/>
    </row>
    <row r="31" spans="2:12" ht="72" customHeight="1">
      <c r="B31" s="11" t="s">
        <v>126</v>
      </c>
      <c r="C31" s="22" t="s">
        <v>31</v>
      </c>
      <c r="D31" s="12">
        <v>10</v>
      </c>
      <c r="E31" s="13" t="s">
        <v>13</v>
      </c>
      <c r="F31" s="23"/>
      <c r="G31" s="43">
        <f t="shared" si="0"/>
        <v>0</v>
      </c>
      <c r="H31" s="10"/>
      <c r="I31" s="44">
        <f t="shared" si="1"/>
        <v>0</v>
      </c>
      <c r="J31" s="45">
        <f t="shared" si="2"/>
        <v>0</v>
      </c>
      <c r="K31" s="24"/>
      <c r="L31" s="25"/>
    </row>
    <row r="32" spans="2:12" ht="33.75">
      <c r="B32" s="11" t="s">
        <v>127</v>
      </c>
      <c r="C32" s="17" t="s">
        <v>32</v>
      </c>
      <c r="D32" s="12">
        <v>2</v>
      </c>
      <c r="E32" s="13" t="s">
        <v>13</v>
      </c>
      <c r="F32" s="23"/>
      <c r="G32" s="43">
        <f t="shared" si="0"/>
        <v>0</v>
      </c>
      <c r="H32" s="10"/>
      <c r="I32" s="44">
        <f t="shared" si="1"/>
        <v>0</v>
      </c>
      <c r="J32" s="45">
        <f t="shared" si="2"/>
        <v>0</v>
      </c>
      <c r="K32" s="24"/>
      <c r="L32" s="25"/>
    </row>
    <row r="33" spans="2:12" ht="159" customHeight="1">
      <c r="B33" s="11" t="s">
        <v>128</v>
      </c>
      <c r="C33" s="17" t="s">
        <v>180</v>
      </c>
      <c r="D33" s="12">
        <v>50</v>
      </c>
      <c r="E33" s="13" t="s">
        <v>13</v>
      </c>
      <c r="F33" s="23"/>
      <c r="G33" s="43">
        <f t="shared" si="0"/>
        <v>0</v>
      </c>
      <c r="H33" s="10"/>
      <c r="I33" s="44">
        <f t="shared" si="1"/>
        <v>0</v>
      </c>
      <c r="J33" s="45">
        <f t="shared" si="2"/>
        <v>0</v>
      </c>
      <c r="K33" s="24"/>
      <c r="L33" s="25"/>
    </row>
    <row r="34" spans="2:12" ht="80.45" customHeight="1">
      <c r="B34" s="11" t="s">
        <v>129</v>
      </c>
      <c r="C34" s="17" t="s">
        <v>33</v>
      </c>
      <c r="D34" s="12">
        <v>20</v>
      </c>
      <c r="E34" s="13" t="s">
        <v>13</v>
      </c>
      <c r="F34" s="23"/>
      <c r="G34" s="43">
        <f t="shared" si="0"/>
        <v>0</v>
      </c>
      <c r="H34" s="10"/>
      <c r="I34" s="44">
        <f t="shared" si="1"/>
        <v>0</v>
      </c>
      <c r="J34" s="45">
        <f t="shared" si="2"/>
        <v>0</v>
      </c>
      <c r="K34" s="24"/>
      <c r="L34" s="25"/>
    </row>
    <row r="35" spans="2:12" ht="49.15" customHeight="1">
      <c r="B35" s="11" t="s">
        <v>130</v>
      </c>
      <c r="C35" s="17" t="s">
        <v>34</v>
      </c>
      <c r="D35" s="12">
        <v>20</v>
      </c>
      <c r="E35" s="13" t="s">
        <v>13</v>
      </c>
      <c r="F35" s="23"/>
      <c r="G35" s="43">
        <f t="shared" si="0"/>
        <v>0</v>
      </c>
      <c r="H35" s="10"/>
      <c r="I35" s="44">
        <f t="shared" si="1"/>
        <v>0</v>
      </c>
      <c r="J35" s="45">
        <f t="shared" si="2"/>
        <v>0</v>
      </c>
      <c r="K35" s="24"/>
      <c r="L35" s="25"/>
    </row>
    <row r="36" spans="2:12" ht="30" customHeight="1">
      <c r="B36" s="11" t="s">
        <v>131</v>
      </c>
      <c r="C36" s="17" t="s">
        <v>153</v>
      </c>
      <c r="D36" s="12">
        <v>2</v>
      </c>
      <c r="E36" s="13" t="s">
        <v>13</v>
      </c>
      <c r="F36" s="23"/>
      <c r="G36" s="43">
        <f t="shared" si="0"/>
        <v>0</v>
      </c>
      <c r="H36" s="10"/>
      <c r="I36" s="44">
        <f t="shared" si="1"/>
        <v>0</v>
      </c>
      <c r="J36" s="45">
        <f t="shared" si="2"/>
        <v>0</v>
      </c>
      <c r="K36" s="24"/>
      <c r="L36" s="25"/>
    </row>
    <row r="37" spans="2:12" ht="52.5" customHeight="1">
      <c r="B37" s="11" t="s">
        <v>132</v>
      </c>
      <c r="C37" s="17" t="s">
        <v>67</v>
      </c>
      <c r="D37" s="12">
        <v>2</v>
      </c>
      <c r="E37" s="13" t="s">
        <v>13</v>
      </c>
      <c r="F37" s="23"/>
      <c r="G37" s="43">
        <f t="shared" si="0"/>
        <v>0</v>
      </c>
      <c r="H37" s="10"/>
      <c r="I37" s="44">
        <f t="shared" si="1"/>
        <v>0</v>
      </c>
      <c r="J37" s="45">
        <f t="shared" si="2"/>
        <v>0</v>
      </c>
      <c r="K37" s="52"/>
      <c r="L37" s="25"/>
    </row>
    <row r="38" spans="2:12" ht="15">
      <c r="B38" s="11" t="s">
        <v>133</v>
      </c>
      <c r="C38" s="17" t="s">
        <v>35</v>
      </c>
      <c r="D38" s="12">
        <v>2</v>
      </c>
      <c r="E38" s="13" t="s">
        <v>13</v>
      </c>
      <c r="F38" s="23"/>
      <c r="G38" s="43">
        <f t="shared" si="0"/>
        <v>0</v>
      </c>
      <c r="H38" s="10"/>
      <c r="I38" s="44">
        <f t="shared" si="1"/>
        <v>0</v>
      </c>
      <c r="J38" s="45">
        <f t="shared" si="2"/>
        <v>0</v>
      </c>
      <c r="K38" s="52"/>
      <c r="L38" s="25"/>
    </row>
    <row r="39" spans="2:12" ht="56.25" customHeight="1">
      <c r="B39" s="11" t="s">
        <v>134</v>
      </c>
      <c r="C39" s="17" t="s">
        <v>36</v>
      </c>
      <c r="D39" s="12">
        <v>10</v>
      </c>
      <c r="E39" s="13" t="s">
        <v>13</v>
      </c>
      <c r="F39" s="23"/>
      <c r="G39" s="43">
        <f t="shared" si="0"/>
        <v>0</v>
      </c>
      <c r="H39" s="10"/>
      <c r="I39" s="44">
        <f t="shared" si="1"/>
        <v>0</v>
      </c>
      <c r="J39" s="45">
        <f t="shared" si="2"/>
        <v>0</v>
      </c>
      <c r="K39" s="52"/>
      <c r="L39" s="25"/>
    </row>
    <row r="40" spans="2:12" ht="57" customHeight="1">
      <c r="B40" s="11" t="s">
        <v>135</v>
      </c>
      <c r="C40" s="19" t="s">
        <v>168</v>
      </c>
      <c r="D40" s="12">
        <v>5</v>
      </c>
      <c r="E40" s="13" t="s">
        <v>13</v>
      </c>
      <c r="F40" s="23"/>
      <c r="G40" s="43">
        <f t="shared" ref="G40" si="11">D40*F40</f>
        <v>0</v>
      </c>
      <c r="H40" s="10"/>
      <c r="I40" s="44">
        <f t="shared" ref="I40" si="12">ROUND(G40*0.08,2)</f>
        <v>0</v>
      </c>
      <c r="J40" s="45">
        <f t="shared" ref="J40" si="13">G40+I40</f>
        <v>0</v>
      </c>
      <c r="K40" s="52"/>
      <c r="L40" s="25"/>
    </row>
    <row r="41" spans="2:12" ht="46.9" customHeight="1">
      <c r="B41" s="11" t="s">
        <v>136</v>
      </c>
      <c r="C41" s="17" t="s">
        <v>37</v>
      </c>
      <c r="D41" s="12">
        <v>5</v>
      </c>
      <c r="E41" s="13" t="s">
        <v>13</v>
      </c>
      <c r="F41" s="23"/>
      <c r="G41" s="43">
        <f t="shared" si="0"/>
        <v>0</v>
      </c>
      <c r="H41" s="10"/>
      <c r="I41" s="44">
        <f t="shared" si="1"/>
        <v>0</v>
      </c>
      <c r="J41" s="45">
        <f t="shared" si="2"/>
        <v>0</v>
      </c>
      <c r="K41" s="24"/>
      <c r="L41" s="25"/>
    </row>
    <row r="42" spans="2:12" ht="57" customHeight="1">
      <c r="B42" s="11" t="s">
        <v>69</v>
      </c>
      <c r="C42" s="19" t="s">
        <v>17</v>
      </c>
      <c r="D42" s="12">
        <v>5</v>
      </c>
      <c r="E42" s="13" t="s">
        <v>13</v>
      </c>
      <c r="F42" s="23"/>
      <c r="G42" s="43">
        <f t="shared" si="0"/>
        <v>0</v>
      </c>
      <c r="H42" s="10"/>
      <c r="I42" s="44">
        <f t="shared" si="1"/>
        <v>0</v>
      </c>
      <c r="J42" s="45">
        <f>G42+I42</f>
        <v>0</v>
      </c>
      <c r="K42" s="24"/>
      <c r="L42" s="25"/>
    </row>
    <row r="43" spans="2:12" ht="33.75">
      <c r="B43" s="11" t="s">
        <v>70</v>
      </c>
      <c r="C43" s="19" t="s">
        <v>38</v>
      </c>
      <c r="D43" s="12">
        <v>2</v>
      </c>
      <c r="E43" s="13" t="s">
        <v>13</v>
      </c>
      <c r="F43" s="23"/>
      <c r="G43" s="43">
        <f t="shared" si="0"/>
        <v>0</v>
      </c>
      <c r="H43" s="10"/>
      <c r="I43" s="44">
        <f t="shared" si="1"/>
        <v>0</v>
      </c>
      <c r="J43" s="45">
        <f t="shared" si="2"/>
        <v>0</v>
      </c>
      <c r="K43" s="30"/>
      <c r="L43" s="25"/>
    </row>
    <row r="44" spans="2:12" ht="33.75">
      <c r="B44" s="11" t="s">
        <v>71</v>
      </c>
      <c r="C44" s="17" t="s">
        <v>39</v>
      </c>
      <c r="D44" s="12">
        <v>2</v>
      </c>
      <c r="E44" s="13" t="s">
        <v>13</v>
      </c>
      <c r="F44" s="23"/>
      <c r="G44" s="43">
        <f t="shared" si="0"/>
        <v>0</v>
      </c>
      <c r="H44" s="10"/>
      <c r="I44" s="44">
        <f t="shared" si="1"/>
        <v>0</v>
      </c>
      <c r="J44" s="45">
        <f t="shared" si="2"/>
        <v>0</v>
      </c>
      <c r="K44" s="30"/>
      <c r="L44" s="25"/>
    </row>
    <row r="45" spans="2:12" ht="33.75">
      <c r="B45" s="11" t="s">
        <v>72</v>
      </c>
      <c r="C45" s="17" t="s">
        <v>40</v>
      </c>
      <c r="D45" s="12">
        <v>2</v>
      </c>
      <c r="E45" s="13" t="s">
        <v>13</v>
      </c>
      <c r="F45" s="23"/>
      <c r="G45" s="43">
        <f t="shared" si="0"/>
        <v>0</v>
      </c>
      <c r="H45" s="10"/>
      <c r="I45" s="44">
        <f t="shared" si="1"/>
        <v>0</v>
      </c>
      <c r="J45" s="45">
        <f t="shared" si="2"/>
        <v>0</v>
      </c>
      <c r="K45" s="24"/>
      <c r="L45" s="25"/>
    </row>
    <row r="46" spans="2:12" ht="33.75">
      <c r="B46" s="11" t="s">
        <v>73</v>
      </c>
      <c r="C46" s="17" t="s">
        <v>146</v>
      </c>
      <c r="D46" s="12">
        <v>2</v>
      </c>
      <c r="E46" s="13" t="s">
        <v>13</v>
      </c>
      <c r="F46" s="23"/>
      <c r="G46" s="43">
        <f t="shared" ref="G46" si="14">D46*F46</f>
        <v>0</v>
      </c>
      <c r="H46" s="10"/>
      <c r="I46" s="44">
        <f t="shared" ref="I46" si="15">ROUND(G46*0.08,2)</f>
        <v>0</v>
      </c>
      <c r="J46" s="45">
        <f t="shared" ref="J46" si="16">G46+I46</f>
        <v>0</v>
      </c>
      <c r="K46" s="24"/>
      <c r="L46" s="25"/>
    </row>
    <row r="47" spans="2:12" ht="45">
      <c r="B47" s="11" t="s">
        <v>74</v>
      </c>
      <c r="C47" s="17" t="s">
        <v>99</v>
      </c>
      <c r="D47" s="12">
        <v>2</v>
      </c>
      <c r="E47" s="13" t="s">
        <v>13</v>
      </c>
      <c r="F47" s="23"/>
      <c r="G47" s="43">
        <f t="shared" ref="G47" si="17">D47*F47</f>
        <v>0</v>
      </c>
      <c r="H47" s="10"/>
      <c r="I47" s="44">
        <f t="shared" ref="I47" si="18">ROUND(G47*0.08,2)</f>
        <v>0</v>
      </c>
      <c r="J47" s="45">
        <f t="shared" ref="J47" si="19">G47+I47</f>
        <v>0</v>
      </c>
      <c r="K47" s="24"/>
      <c r="L47" s="25"/>
    </row>
    <row r="48" spans="2:12" ht="45">
      <c r="B48" s="11" t="s">
        <v>75</v>
      </c>
      <c r="C48" s="17" t="s">
        <v>41</v>
      </c>
      <c r="D48" s="12">
        <v>2</v>
      </c>
      <c r="E48" s="13" t="s">
        <v>13</v>
      </c>
      <c r="F48" s="23"/>
      <c r="G48" s="43">
        <f t="shared" si="0"/>
        <v>0</v>
      </c>
      <c r="H48" s="10"/>
      <c r="I48" s="44">
        <f t="shared" si="1"/>
        <v>0</v>
      </c>
      <c r="J48" s="45">
        <f t="shared" si="2"/>
        <v>0</v>
      </c>
      <c r="K48" s="24"/>
      <c r="L48" s="25"/>
    </row>
    <row r="49" spans="2:12" ht="15">
      <c r="B49" s="11" t="s">
        <v>76</v>
      </c>
      <c r="C49" s="17" t="s">
        <v>42</v>
      </c>
      <c r="D49" s="12">
        <v>2</v>
      </c>
      <c r="E49" s="13" t="s">
        <v>13</v>
      </c>
      <c r="F49" s="23"/>
      <c r="G49" s="43">
        <f t="shared" si="0"/>
        <v>0</v>
      </c>
      <c r="H49" s="10"/>
      <c r="I49" s="44">
        <f t="shared" si="1"/>
        <v>0</v>
      </c>
      <c r="J49" s="45">
        <f t="shared" si="2"/>
        <v>0</v>
      </c>
      <c r="K49" s="24"/>
      <c r="L49" s="25"/>
    </row>
    <row r="50" spans="2:12" ht="45">
      <c r="B50" s="11" t="s">
        <v>77</v>
      </c>
      <c r="C50" s="17" t="s">
        <v>43</v>
      </c>
      <c r="D50" s="12">
        <v>2</v>
      </c>
      <c r="E50" s="13" t="s">
        <v>13</v>
      </c>
      <c r="F50" s="23"/>
      <c r="G50" s="43">
        <f t="shared" si="0"/>
        <v>0</v>
      </c>
      <c r="H50" s="10"/>
      <c r="I50" s="44">
        <f t="shared" si="1"/>
        <v>0</v>
      </c>
      <c r="J50" s="45">
        <f t="shared" si="2"/>
        <v>0</v>
      </c>
      <c r="K50" s="24"/>
      <c r="L50" s="25"/>
    </row>
    <row r="51" spans="2:12" ht="45">
      <c r="B51" s="11" t="s">
        <v>78</v>
      </c>
      <c r="C51" s="17" t="s">
        <v>68</v>
      </c>
      <c r="D51" s="12">
        <v>2</v>
      </c>
      <c r="E51" s="13" t="s">
        <v>13</v>
      </c>
      <c r="F51" s="23"/>
      <c r="G51" s="43">
        <f t="shared" ref="G51" si="20">D51*F51</f>
        <v>0</v>
      </c>
      <c r="H51" s="10"/>
      <c r="I51" s="44">
        <f t="shared" ref="I51" si="21">ROUND(G51*0.08,2)</f>
        <v>0</v>
      </c>
      <c r="J51" s="45">
        <f t="shared" ref="J51" si="22">G51+I51</f>
        <v>0</v>
      </c>
      <c r="K51" s="24"/>
      <c r="L51" s="25"/>
    </row>
    <row r="52" spans="2:12" ht="15">
      <c r="B52" s="11" t="s">
        <v>137</v>
      </c>
      <c r="C52" s="17" t="s">
        <v>44</v>
      </c>
      <c r="D52" s="12">
        <v>2</v>
      </c>
      <c r="E52" s="13" t="s">
        <v>13</v>
      </c>
      <c r="F52" s="23"/>
      <c r="G52" s="43">
        <f t="shared" si="0"/>
        <v>0</v>
      </c>
      <c r="H52" s="10"/>
      <c r="I52" s="44">
        <f t="shared" si="1"/>
        <v>0</v>
      </c>
      <c r="J52" s="45">
        <f t="shared" si="2"/>
        <v>0</v>
      </c>
      <c r="K52" s="24"/>
      <c r="L52" s="25"/>
    </row>
    <row r="53" spans="2:12" ht="22.5">
      <c r="B53" s="11" t="s">
        <v>79</v>
      </c>
      <c r="C53" s="21" t="s">
        <v>45</v>
      </c>
      <c r="D53" s="20">
        <v>1</v>
      </c>
      <c r="E53" s="13" t="s">
        <v>13</v>
      </c>
      <c r="F53" s="23"/>
      <c r="G53" s="43">
        <f t="shared" si="0"/>
        <v>0</v>
      </c>
      <c r="H53" s="10"/>
      <c r="I53" s="44">
        <f t="shared" si="1"/>
        <v>0</v>
      </c>
      <c r="J53" s="45">
        <f t="shared" si="2"/>
        <v>0</v>
      </c>
      <c r="K53" s="24"/>
      <c r="L53" s="25"/>
    </row>
    <row r="54" spans="2:12" ht="22.5">
      <c r="B54" s="11" t="s">
        <v>80</v>
      </c>
      <c r="C54" s="21" t="s">
        <v>46</v>
      </c>
      <c r="D54" s="20">
        <v>1</v>
      </c>
      <c r="E54" s="13" t="s">
        <v>13</v>
      </c>
      <c r="F54" s="23"/>
      <c r="G54" s="43">
        <f t="shared" si="0"/>
        <v>0</v>
      </c>
      <c r="H54" s="10"/>
      <c r="I54" s="44">
        <f t="shared" si="1"/>
        <v>0</v>
      </c>
      <c r="J54" s="45">
        <f t="shared" si="2"/>
        <v>0</v>
      </c>
      <c r="K54" s="30"/>
      <c r="L54" s="25"/>
    </row>
    <row r="55" spans="2:12" ht="22.5">
      <c r="B55" s="11" t="s">
        <v>81</v>
      </c>
      <c r="C55" s="21" t="s">
        <v>47</v>
      </c>
      <c r="D55" s="20">
        <v>1</v>
      </c>
      <c r="E55" s="13" t="s">
        <v>13</v>
      </c>
      <c r="F55" s="23"/>
      <c r="G55" s="43">
        <f t="shared" si="0"/>
        <v>0</v>
      </c>
      <c r="H55" s="10"/>
      <c r="I55" s="44">
        <f t="shared" si="1"/>
        <v>0</v>
      </c>
      <c r="J55" s="45">
        <f t="shared" si="2"/>
        <v>0</v>
      </c>
      <c r="K55" s="30"/>
      <c r="L55" s="25"/>
    </row>
    <row r="56" spans="2:12" ht="22.5">
      <c r="B56" s="11" t="s">
        <v>82</v>
      </c>
      <c r="C56" s="21" t="s">
        <v>48</v>
      </c>
      <c r="D56" s="20">
        <v>1</v>
      </c>
      <c r="E56" s="13" t="s">
        <v>13</v>
      </c>
      <c r="F56" s="23"/>
      <c r="G56" s="43">
        <f t="shared" si="0"/>
        <v>0</v>
      </c>
      <c r="H56" s="10"/>
      <c r="I56" s="44">
        <f t="shared" si="1"/>
        <v>0</v>
      </c>
      <c r="J56" s="45">
        <f t="shared" si="2"/>
        <v>0</v>
      </c>
      <c r="K56" s="30"/>
      <c r="L56" s="25"/>
    </row>
    <row r="57" spans="2:12" ht="22.5">
      <c r="B57" s="11" t="s">
        <v>83</v>
      </c>
      <c r="C57" s="21" t="s">
        <v>152</v>
      </c>
      <c r="D57" s="20">
        <v>1</v>
      </c>
      <c r="E57" s="13" t="s">
        <v>13</v>
      </c>
      <c r="F57" s="23"/>
      <c r="G57" s="43">
        <f t="shared" si="0"/>
        <v>0</v>
      </c>
      <c r="H57" s="10"/>
      <c r="I57" s="44">
        <f t="shared" si="1"/>
        <v>0</v>
      </c>
      <c r="J57" s="45">
        <f t="shared" si="2"/>
        <v>0</v>
      </c>
      <c r="K57" s="30"/>
      <c r="L57" s="25"/>
    </row>
    <row r="58" spans="2:12" ht="90">
      <c r="B58" s="11" t="s">
        <v>84</v>
      </c>
      <c r="C58" s="21" t="s">
        <v>49</v>
      </c>
      <c r="D58" s="20">
        <v>5</v>
      </c>
      <c r="E58" s="13" t="s">
        <v>13</v>
      </c>
      <c r="F58" s="23"/>
      <c r="G58" s="43">
        <f t="shared" si="0"/>
        <v>0</v>
      </c>
      <c r="H58" s="10"/>
      <c r="I58" s="44">
        <f t="shared" si="1"/>
        <v>0</v>
      </c>
      <c r="J58" s="45">
        <f t="shared" si="2"/>
        <v>0</v>
      </c>
      <c r="K58" s="30"/>
      <c r="L58" s="25"/>
    </row>
    <row r="59" spans="2:12" ht="89.25" customHeight="1">
      <c r="B59" s="11" t="s">
        <v>85</v>
      </c>
      <c r="C59" s="21" t="s">
        <v>50</v>
      </c>
      <c r="D59" s="20">
        <v>5</v>
      </c>
      <c r="E59" s="13" t="s">
        <v>13</v>
      </c>
      <c r="F59" s="23"/>
      <c r="G59" s="43">
        <f t="shared" si="0"/>
        <v>0</v>
      </c>
      <c r="H59" s="10"/>
      <c r="I59" s="44">
        <f t="shared" si="1"/>
        <v>0</v>
      </c>
      <c r="J59" s="45">
        <f t="shared" si="2"/>
        <v>0</v>
      </c>
      <c r="K59" s="24"/>
      <c r="L59" s="25"/>
    </row>
    <row r="60" spans="2:12" ht="45">
      <c r="B60" s="11" t="s">
        <v>86</v>
      </c>
      <c r="C60" s="21" t="s">
        <v>51</v>
      </c>
      <c r="D60" s="20">
        <v>5</v>
      </c>
      <c r="E60" s="13" t="s">
        <v>13</v>
      </c>
      <c r="F60" s="23"/>
      <c r="G60" s="43">
        <f t="shared" si="0"/>
        <v>0</v>
      </c>
      <c r="H60" s="10"/>
      <c r="I60" s="44">
        <f t="shared" si="1"/>
        <v>0</v>
      </c>
      <c r="J60" s="45">
        <f t="shared" si="2"/>
        <v>0</v>
      </c>
      <c r="K60" s="24"/>
      <c r="L60" s="25"/>
    </row>
    <row r="61" spans="2:12" ht="56.45" customHeight="1">
      <c r="B61" s="11" t="s">
        <v>87</v>
      </c>
      <c r="C61" s="21" t="s">
        <v>18</v>
      </c>
      <c r="D61" s="20">
        <v>5</v>
      </c>
      <c r="E61" s="13" t="s">
        <v>13</v>
      </c>
      <c r="F61" s="23"/>
      <c r="G61" s="43">
        <f t="shared" si="0"/>
        <v>0</v>
      </c>
      <c r="H61" s="10"/>
      <c r="I61" s="44">
        <f t="shared" si="1"/>
        <v>0</v>
      </c>
      <c r="J61" s="45">
        <f t="shared" si="2"/>
        <v>0</v>
      </c>
      <c r="K61" s="30"/>
      <c r="L61" s="25"/>
    </row>
    <row r="62" spans="2:12" ht="78" customHeight="1">
      <c r="B62" s="11" t="s">
        <v>88</v>
      </c>
      <c r="C62" s="21" t="s">
        <v>19</v>
      </c>
      <c r="D62" s="20">
        <v>1</v>
      </c>
      <c r="E62" s="13" t="s">
        <v>13</v>
      </c>
      <c r="F62" s="23"/>
      <c r="G62" s="43">
        <f t="shared" si="0"/>
        <v>0</v>
      </c>
      <c r="H62" s="10"/>
      <c r="I62" s="44">
        <f t="shared" si="1"/>
        <v>0</v>
      </c>
      <c r="J62" s="45">
        <f t="shared" si="2"/>
        <v>0</v>
      </c>
      <c r="K62" s="24"/>
      <c r="L62" s="25"/>
    </row>
    <row r="63" spans="2:12" ht="22.5">
      <c r="B63" s="11" t="s">
        <v>89</v>
      </c>
      <c r="C63" s="21" t="s">
        <v>166</v>
      </c>
      <c r="D63" s="20">
        <v>1</v>
      </c>
      <c r="E63" s="13" t="s">
        <v>13</v>
      </c>
      <c r="F63" s="23"/>
      <c r="G63" s="43">
        <f t="shared" si="0"/>
        <v>0</v>
      </c>
      <c r="H63" s="10"/>
      <c r="I63" s="44">
        <f t="shared" si="1"/>
        <v>0</v>
      </c>
      <c r="J63" s="45">
        <f t="shared" si="2"/>
        <v>0</v>
      </c>
      <c r="K63" s="24"/>
      <c r="L63" s="25"/>
    </row>
    <row r="64" spans="2:12" ht="25.9" customHeight="1">
      <c r="B64" s="11" t="s">
        <v>90</v>
      </c>
      <c r="C64" s="21" t="s">
        <v>52</v>
      </c>
      <c r="D64" s="20">
        <v>2</v>
      </c>
      <c r="E64" s="13" t="s">
        <v>13</v>
      </c>
      <c r="F64" s="23"/>
      <c r="G64" s="43">
        <f t="shared" si="0"/>
        <v>0</v>
      </c>
      <c r="H64" s="10"/>
      <c r="I64" s="44">
        <f t="shared" si="1"/>
        <v>0</v>
      </c>
      <c r="J64" s="45">
        <f t="shared" si="2"/>
        <v>0</v>
      </c>
      <c r="K64" s="24"/>
      <c r="L64" s="25"/>
    </row>
    <row r="65" spans="2:12" ht="22.5">
      <c r="B65" s="11" t="s">
        <v>91</v>
      </c>
      <c r="C65" s="21" t="s">
        <v>169</v>
      </c>
      <c r="D65" s="20">
        <v>2</v>
      </c>
      <c r="E65" s="13" t="s">
        <v>13</v>
      </c>
      <c r="F65" s="23"/>
      <c r="G65" s="43">
        <f t="shared" si="0"/>
        <v>0</v>
      </c>
      <c r="H65" s="10"/>
      <c r="I65" s="44">
        <f t="shared" si="1"/>
        <v>0</v>
      </c>
      <c r="J65" s="45">
        <f t="shared" si="2"/>
        <v>0</v>
      </c>
      <c r="K65" s="24"/>
      <c r="L65" s="25"/>
    </row>
    <row r="66" spans="2:12" ht="39" customHeight="1">
      <c r="B66" s="11" t="s">
        <v>92</v>
      </c>
      <c r="C66" s="21" t="s">
        <v>53</v>
      </c>
      <c r="D66" s="20">
        <v>2</v>
      </c>
      <c r="E66" s="13" t="s">
        <v>13</v>
      </c>
      <c r="F66" s="23"/>
      <c r="G66" s="43">
        <f t="shared" si="0"/>
        <v>0</v>
      </c>
      <c r="H66" s="10"/>
      <c r="I66" s="44">
        <f t="shared" si="1"/>
        <v>0</v>
      </c>
      <c r="J66" s="45">
        <f t="shared" si="2"/>
        <v>0</v>
      </c>
      <c r="K66" s="24"/>
      <c r="L66" s="25"/>
    </row>
    <row r="67" spans="2:12" ht="40.15" customHeight="1">
      <c r="B67" s="11" t="s">
        <v>93</v>
      </c>
      <c r="C67" s="21" t="s">
        <v>54</v>
      </c>
      <c r="D67" s="20">
        <v>2</v>
      </c>
      <c r="E67" s="13" t="s">
        <v>13</v>
      </c>
      <c r="F67" s="23"/>
      <c r="G67" s="43">
        <f t="shared" si="0"/>
        <v>0</v>
      </c>
      <c r="H67" s="10"/>
      <c r="I67" s="44">
        <f t="shared" si="1"/>
        <v>0</v>
      </c>
      <c r="J67" s="45">
        <f t="shared" si="2"/>
        <v>0</v>
      </c>
      <c r="K67" s="24"/>
      <c r="L67" s="25"/>
    </row>
    <row r="68" spans="2:12" ht="37.9" customHeight="1">
      <c r="B68" s="11" t="s">
        <v>94</v>
      </c>
      <c r="C68" s="21" t="s">
        <v>55</v>
      </c>
      <c r="D68" s="20">
        <v>1</v>
      </c>
      <c r="E68" s="13" t="s">
        <v>13</v>
      </c>
      <c r="F68" s="53"/>
      <c r="G68" s="43">
        <f t="shared" si="0"/>
        <v>0</v>
      </c>
      <c r="H68" s="10"/>
      <c r="I68" s="44">
        <f t="shared" si="1"/>
        <v>0</v>
      </c>
      <c r="J68" s="45">
        <f t="shared" si="2"/>
        <v>0</v>
      </c>
      <c r="K68" s="24"/>
      <c r="L68" s="25"/>
    </row>
    <row r="69" spans="2:12" ht="37.9" customHeight="1">
      <c r="B69" s="11" t="s">
        <v>95</v>
      </c>
      <c r="C69" s="21" t="s">
        <v>167</v>
      </c>
      <c r="D69" s="20">
        <v>1</v>
      </c>
      <c r="E69" s="13" t="s">
        <v>13</v>
      </c>
      <c r="F69" s="53"/>
      <c r="G69" s="43">
        <f t="shared" ref="G69" si="23">D69*F69</f>
        <v>0</v>
      </c>
      <c r="H69" s="10"/>
      <c r="I69" s="44">
        <f t="shared" ref="I69" si="24">ROUND(G69*0.08,2)</f>
        <v>0</v>
      </c>
      <c r="J69" s="45">
        <f t="shared" ref="J69" si="25">G69+I69</f>
        <v>0</v>
      </c>
      <c r="K69" s="24"/>
      <c r="L69" s="25"/>
    </row>
    <row r="70" spans="2:12" ht="15">
      <c r="B70" s="11" t="s">
        <v>96</v>
      </c>
      <c r="C70" s="21" t="s">
        <v>20</v>
      </c>
      <c r="D70" s="20">
        <v>2</v>
      </c>
      <c r="E70" s="13" t="s">
        <v>13</v>
      </c>
      <c r="F70" s="23"/>
      <c r="G70" s="43">
        <f t="shared" si="0"/>
        <v>0</v>
      </c>
      <c r="H70" s="10"/>
      <c r="I70" s="44">
        <f t="shared" si="1"/>
        <v>0</v>
      </c>
      <c r="J70" s="45">
        <f t="shared" si="2"/>
        <v>0</v>
      </c>
      <c r="K70" s="24"/>
      <c r="L70" s="25"/>
    </row>
    <row r="71" spans="2:12" ht="22.5">
      <c r="B71" s="11" t="s">
        <v>97</v>
      </c>
      <c r="C71" s="21" t="s">
        <v>179</v>
      </c>
      <c r="D71" s="20">
        <v>2</v>
      </c>
      <c r="E71" s="13" t="s">
        <v>13</v>
      </c>
      <c r="F71" s="23"/>
      <c r="G71" s="43">
        <f t="shared" si="0"/>
        <v>0</v>
      </c>
      <c r="H71" s="10"/>
      <c r="I71" s="44">
        <f t="shared" si="1"/>
        <v>0</v>
      </c>
      <c r="J71" s="45">
        <f t="shared" si="2"/>
        <v>0</v>
      </c>
      <c r="K71" s="24"/>
      <c r="L71" s="25"/>
    </row>
    <row r="72" spans="2:12" ht="33.75">
      <c r="B72" s="11" t="s">
        <v>98</v>
      </c>
      <c r="C72" s="21" t="s">
        <v>21</v>
      </c>
      <c r="D72" s="20">
        <v>1</v>
      </c>
      <c r="E72" s="13" t="s">
        <v>13</v>
      </c>
      <c r="F72" s="23"/>
      <c r="G72" s="43">
        <f t="shared" si="0"/>
        <v>0</v>
      </c>
      <c r="H72" s="10"/>
      <c r="I72" s="44">
        <f t="shared" si="1"/>
        <v>0</v>
      </c>
      <c r="J72" s="45">
        <f t="shared" si="2"/>
        <v>0</v>
      </c>
      <c r="K72" s="24"/>
      <c r="L72" s="26"/>
    </row>
    <row r="73" spans="2:12" ht="22.5">
      <c r="B73" s="11" t="s">
        <v>138</v>
      </c>
      <c r="C73" s="21" t="s">
        <v>22</v>
      </c>
      <c r="D73" s="20">
        <v>8</v>
      </c>
      <c r="E73" s="13" t="s">
        <v>13</v>
      </c>
      <c r="F73" s="23"/>
      <c r="G73" s="43">
        <f t="shared" si="0"/>
        <v>0</v>
      </c>
      <c r="H73" s="10"/>
      <c r="I73" s="44">
        <f t="shared" si="1"/>
        <v>0</v>
      </c>
      <c r="J73" s="45">
        <f t="shared" si="2"/>
        <v>0</v>
      </c>
      <c r="K73" s="24"/>
      <c r="L73" s="26"/>
    </row>
    <row r="74" spans="2:12" ht="22.5">
      <c r="B74" s="11" t="s">
        <v>139</v>
      </c>
      <c r="C74" s="21" t="s">
        <v>23</v>
      </c>
      <c r="D74" s="20">
        <v>2</v>
      </c>
      <c r="E74" s="13" t="s">
        <v>13</v>
      </c>
      <c r="F74" s="23"/>
      <c r="G74" s="43">
        <f t="shared" si="0"/>
        <v>0</v>
      </c>
      <c r="H74" s="10"/>
      <c r="I74" s="44">
        <f t="shared" si="1"/>
        <v>0</v>
      </c>
      <c r="J74" s="45">
        <f t="shared" si="2"/>
        <v>0</v>
      </c>
      <c r="K74" s="24"/>
      <c r="L74" s="26"/>
    </row>
    <row r="75" spans="2:12" ht="22.5">
      <c r="B75" s="11" t="s">
        <v>140</v>
      </c>
      <c r="C75" s="21" t="s">
        <v>151</v>
      </c>
      <c r="D75" s="20">
        <v>4</v>
      </c>
      <c r="E75" s="13" t="s">
        <v>13</v>
      </c>
      <c r="F75" s="23"/>
      <c r="G75" s="43">
        <f t="shared" si="0"/>
        <v>0</v>
      </c>
      <c r="H75" s="10"/>
      <c r="I75" s="44">
        <f t="shared" si="1"/>
        <v>0</v>
      </c>
      <c r="J75" s="45">
        <f t="shared" si="2"/>
        <v>0</v>
      </c>
      <c r="K75" s="24"/>
      <c r="L75" s="26"/>
    </row>
    <row r="76" spans="2:12" ht="22.5">
      <c r="B76" s="11" t="s">
        <v>141</v>
      </c>
      <c r="C76" s="32" t="s">
        <v>150</v>
      </c>
      <c r="D76" s="20">
        <v>6</v>
      </c>
      <c r="E76" s="13" t="s">
        <v>13</v>
      </c>
      <c r="F76" s="23"/>
      <c r="G76" s="43">
        <f t="shared" si="0"/>
        <v>0</v>
      </c>
      <c r="H76" s="10"/>
      <c r="I76" s="44">
        <f t="shared" si="1"/>
        <v>0</v>
      </c>
      <c r="J76" s="45">
        <f t="shared" si="2"/>
        <v>0</v>
      </c>
      <c r="K76" s="24"/>
      <c r="L76" s="26"/>
    </row>
    <row r="77" spans="2:12" ht="22.5">
      <c r="B77" s="11" t="s">
        <v>142</v>
      </c>
      <c r="C77" s="31" t="s">
        <v>148</v>
      </c>
      <c r="D77" s="20">
        <v>1</v>
      </c>
      <c r="E77" s="13" t="s">
        <v>13</v>
      </c>
      <c r="F77" s="23"/>
      <c r="G77" s="43">
        <f t="shared" si="0"/>
        <v>0</v>
      </c>
      <c r="H77" s="10"/>
      <c r="I77" s="44">
        <f t="shared" si="1"/>
        <v>0</v>
      </c>
      <c r="J77" s="45">
        <f t="shared" si="2"/>
        <v>0</v>
      </c>
      <c r="K77" s="24"/>
      <c r="L77" s="26"/>
    </row>
    <row r="78" spans="2:12" ht="22.5">
      <c r="B78" s="11" t="s">
        <v>143</v>
      </c>
      <c r="C78" s="31" t="s">
        <v>149</v>
      </c>
      <c r="D78" s="20">
        <v>1</v>
      </c>
      <c r="E78" s="13" t="s">
        <v>13</v>
      </c>
      <c r="F78" s="23"/>
      <c r="G78" s="43">
        <f t="shared" si="0"/>
        <v>0</v>
      </c>
      <c r="H78" s="10"/>
      <c r="I78" s="44">
        <f t="shared" si="1"/>
        <v>0</v>
      </c>
      <c r="J78" s="45">
        <f t="shared" si="2"/>
        <v>0</v>
      </c>
      <c r="K78" s="24"/>
      <c r="L78" s="26"/>
    </row>
    <row r="79" spans="2:12" ht="33.75">
      <c r="B79" s="11" t="s">
        <v>144</v>
      </c>
      <c r="C79" s="21" t="s">
        <v>24</v>
      </c>
      <c r="D79" s="20">
        <v>10</v>
      </c>
      <c r="E79" s="13" t="s">
        <v>13</v>
      </c>
      <c r="F79" s="23"/>
      <c r="G79" s="43">
        <f t="shared" si="0"/>
        <v>0</v>
      </c>
      <c r="H79" s="10"/>
      <c r="I79" s="44">
        <f t="shared" si="1"/>
        <v>0</v>
      </c>
      <c r="J79" s="45">
        <f t="shared" si="2"/>
        <v>0</v>
      </c>
      <c r="K79" s="24"/>
      <c r="L79" s="26"/>
    </row>
    <row r="80" spans="2:12" ht="33.75">
      <c r="B80" s="11" t="s">
        <v>145</v>
      </c>
      <c r="C80" s="21" t="s">
        <v>147</v>
      </c>
      <c r="D80" s="20">
        <v>20</v>
      </c>
      <c r="E80" s="13" t="s">
        <v>13</v>
      </c>
      <c r="F80" s="23"/>
      <c r="G80" s="43">
        <f t="shared" ref="G80:G81" si="26">D80*F80</f>
        <v>0</v>
      </c>
      <c r="H80" s="10"/>
      <c r="I80" s="44">
        <f t="shared" ref="I80:I81" si="27">ROUND(G80*0.08,2)</f>
        <v>0</v>
      </c>
      <c r="J80" s="45">
        <f t="shared" ref="J80:J81" si="28">G80+I80</f>
        <v>0</v>
      </c>
      <c r="K80" s="24"/>
      <c r="L80" s="26"/>
    </row>
    <row r="81" spans="2:13" ht="22.5">
      <c r="B81" s="11" t="s">
        <v>154</v>
      </c>
      <c r="C81" s="21" t="s">
        <v>100</v>
      </c>
      <c r="D81" s="20">
        <v>20</v>
      </c>
      <c r="E81" s="13" t="s">
        <v>13</v>
      </c>
      <c r="F81" s="23"/>
      <c r="G81" s="43">
        <f t="shared" si="26"/>
        <v>0</v>
      </c>
      <c r="H81" s="10"/>
      <c r="I81" s="44">
        <f t="shared" si="27"/>
        <v>0</v>
      </c>
      <c r="J81" s="45">
        <f t="shared" si="28"/>
        <v>0</v>
      </c>
      <c r="K81" s="24"/>
      <c r="L81" s="25"/>
    </row>
    <row r="82" spans="2:13" ht="33.75">
      <c r="B82" s="11" t="s">
        <v>155</v>
      </c>
      <c r="C82" s="21" t="s">
        <v>178</v>
      </c>
      <c r="D82" s="20">
        <v>20</v>
      </c>
      <c r="E82" s="13" t="s">
        <v>13</v>
      </c>
      <c r="F82" s="23"/>
      <c r="G82" s="43">
        <f t="shared" si="0"/>
        <v>0</v>
      </c>
      <c r="H82" s="10"/>
      <c r="I82" s="44">
        <f t="shared" si="1"/>
        <v>0</v>
      </c>
      <c r="J82" s="45">
        <f t="shared" si="2"/>
        <v>0</v>
      </c>
      <c r="K82" s="24"/>
      <c r="L82" s="25"/>
    </row>
    <row r="83" spans="2:13" ht="22.5">
      <c r="B83" s="11" t="s">
        <v>156</v>
      </c>
      <c r="C83" s="21" t="s">
        <v>170</v>
      </c>
      <c r="D83" s="20">
        <v>100</v>
      </c>
      <c r="E83" s="13" t="s">
        <v>13</v>
      </c>
      <c r="F83" s="23"/>
      <c r="G83" s="43">
        <f t="shared" si="0"/>
        <v>0</v>
      </c>
      <c r="H83" s="10"/>
      <c r="I83" s="44">
        <f t="shared" si="1"/>
        <v>0</v>
      </c>
      <c r="J83" s="45">
        <f t="shared" si="2"/>
        <v>0</v>
      </c>
      <c r="K83" s="24"/>
      <c r="L83" s="25"/>
    </row>
    <row r="84" spans="2:13" ht="37.15" customHeight="1">
      <c r="B84" s="11" t="s">
        <v>157</v>
      </c>
      <c r="C84" s="21" t="s">
        <v>171</v>
      </c>
      <c r="D84" s="20">
        <v>50</v>
      </c>
      <c r="E84" s="13" t="s">
        <v>13</v>
      </c>
      <c r="F84" s="23"/>
      <c r="G84" s="43">
        <f t="shared" si="0"/>
        <v>0</v>
      </c>
      <c r="H84" s="10"/>
      <c r="I84" s="44">
        <f t="shared" si="1"/>
        <v>0</v>
      </c>
      <c r="J84" s="45">
        <f t="shared" si="2"/>
        <v>0</v>
      </c>
      <c r="K84" s="24"/>
      <c r="L84" s="25"/>
    </row>
    <row r="85" spans="2:13" ht="26.45" customHeight="1">
      <c r="B85" s="11" t="s">
        <v>158</v>
      </c>
      <c r="C85" s="21" t="s">
        <v>172</v>
      </c>
      <c r="D85" s="20">
        <v>50</v>
      </c>
      <c r="E85" s="13" t="s">
        <v>13</v>
      </c>
      <c r="F85" s="23"/>
      <c r="G85" s="43">
        <f t="shared" ref="G85:G92" si="29">D85*F85</f>
        <v>0</v>
      </c>
      <c r="H85" s="10"/>
      <c r="I85" s="44">
        <f t="shared" ref="I85:I88" si="30">ROUND(G85*0.08,2)</f>
        <v>0</v>
      </c>
      <c r="J85" s="45">
        <f t="shared" ref="J85:J92" si="31">G85+I85</f>
        <v>0</v>
      </c>
      <c r="K85" s="24"/>
      <c r="L85" s="25"/>
    </row>
    <row r="86" spans="2:13" ht="33.75">
      <c r="B86" s="11" t="s">
        <v>159</v>
      </c>
      <c r="C86" s="21" t="s">
        <v>59</v>
      </c>
      <c r="D86" s="20">
        <v>24</v>
      </c>
      <c r="E86" s="13" t="s">
        <v>13</v>
      </c>
      <c r="F86" s="23"/>
      <c r="G86" s="43">
        <f t="shared" si="29"/>
        <v>0</v>
      </c>
      <c r="H86" s="10"/>
      <c r="I86" s="44">
        <f t="shared" si="30"/>
        <v>0</v>
      </c>
      <c r="J86" s="45">
        <f t="shared" si="31"/>
        <v>0</v>
      </c>
      <c r="K86" s="24"/>
      <c r="L86" s="25"/>
    </row>
    <row r="87" spans="2:13" ht="33.75">
      <c r="B87" s="11" t="s">
        <v>160</v>
      </c>
      <c r="C87" s="21" t="s">
        <v>58</v>
      </c>
      <c r="D87" s="20">
        <v>48</v>
      </c>
      <c r="E87" s="13" t="s">
        <v>13</v>
      </c>
      <c r="F87" s="23"/>
      <c r="G87" s="43">
        <f t="shared" si="29"/>
        <v>0</v>
      </c>
      <c r="H87" s="10"/>
      <c r="I87" s="44">
        <f t="shared" si="30"/>
        <v>0</v>
      </c>
      <c r="J87" s="45">
        <f t="shared" si="31"/>
        <v>0</v>
      </c>
      <c r="K87" s="24"/>
      <c r="L87" s="25"/>
    </row>
    <row r="88" spans="2:13" ht="39.6" customHeight="1">
      <c r="B88" s="11" t="s">
        <v>161</v>
      </c>
      <c r="C88" s="33" t="s">
        <v>56</v>
      </c>
      <c r="D88" s="34">
        <v>12</v>
      </c>
      <c r="E88" s="35" t="s">
        <v>13</v>
      </c>
      <c r="F88" s="36"/>
      <c r="G88" s="46">
        <f t="shared" si="29"/>
        <v>0</v>
      </c>
      <c r="H88" s="37"/>
      <c r="I88" s="47">
        <f t="shared" si="30"/>
        <v>0</v>
      </c>
      <c r="J88" s="48">
        <f t="shared" si="31"/>
        <v>0</v>
      </c>
      <c r="K88" s="38"/>
      <c r="L88" s="39"/>
    </row>
    <row r="89" spans="2:13" ht="22.5">
      <c r="B89" s="11" t="s">
        <v>162</v>
      </c>
      <c r="C89" s="21" t="s">
        <v>174</v>
      </c>
      <c r="D89" s="20">
        <v>50</v>
      </c>
      <c r="E89" s="13" t="s">
        <v>13</v>
      </c>
      <c r="F89" s="40"/>
      <c r="G89" s="43">
        <f t="shared" si="29"/>
        <v>0</v>
      </c>
      <c r="H89" s="10"/>
      <c r="I89" s="44">
        <f>ROUND(G89*0.23,2)</f>
        <v>0</v>
      </c>
      <c r="J89" s="45">
        <f t="shared" si="31"/>
        <v>0</v>
      </c>
      <c r="K89" s="41"/>
      <c r="L89" s="42"/>
    </row>
    <row r="90" spans="2:13" ht="15">
      <c r="B90" s="11" t="s">
        <v>163</v>
      </c>
      <c r="C90" s="21" t="s">
        <v>175</v>
      </c>
      <c r="D90" s="20">
        <v>50</v>
      </c>
      <c r="E90" s="13" t="s">
        <v>13</v>
      </c>
      <c r="F90" s="40"/>
      <c r="G90" s="43">
        <f t="shared" si="29"/>
        <v>0</v>
      </c>
      <c r="H90" s="10"/>
      <c r="I90" s="44">
        <f>ROUND(G90*0.23,2)</f>
        <v>0</v>
      </c>
      <c r="J90" s="45">
        <f t="shared" si="31"/>
        <v>0</v>
      </c>
      <c r="K90" s="41"/>
      <c r="L90" s="42"/>
    </row>
    <row r="91" spans="2:13" ht="15">
      <c r="B91" s="11" t="s">
        <v>181</v>
      </c>
      <c r="C91" s="21" t="s">
        <v>176</v>
      </c>
      <c r="D91" s="20">
        <v>50</v>
      </c>
      <c r="E91" s="13" t="s">
        <v>13</v>
      </c>
      <c r="F91" s="40"/>
      <c r="G91" s="43">
        <f t="shared" si="29"/>
        <v>0</v>
      </c>
      <c r="H91" s="10"/>
      <c r="I91" s="44">
        <f>ROUND(G91*0.23,2)</f>
        <v>0</v>
      </c>
      <c r="J91" s="45">
        <f t="shared" si="31"/>
        <v>0</v>
      </c>
      <c r="K91" s="41"/>
      <c r="L91" s="42"/>
    </row>
    <row r="92" spans="2:13" ht="15">
      <c r="B92" s="11" t="s">
        <v>182</v>
      </c>
      <c r="C92" s="21" t="s">
        <v>177</v>
      </c>
      <c r="D92" s="20">
        <v>50</v>
      </c>
      <c r="E92" s="13" t="s">
        <v>13</v>
      </c>
      <c r="F92" s="40"/>
      <c r="G92" s="43">
        <f t="shared" si="29"/>
        <v>0</v>
      </c>
      <c r="H92" s="10"/>
      <c r="I92" s="44">
        <f>ROUND(G92*0.23,2)</f>
        <v>0</v>
      </c>
      <c r="J92" s="45">
        <f t="shared" si="31"/>
        <v>0</v>
      </c>
      <c r="K92" s="41"/>
      <c r="L92" s="42"/>
    </row>
    <row r="93" spans="2:13" ht="21" customHeight="1" thickBot="1">
      <c r="B93" s="62"/>
      <c r="C93" s="64" t="s">
        <v>193</v>
      </c>
      <c r="D93" s="60" t="s">
        <v>57</v>
      </c>
      <c r="E93" s="54"/>
      <c r="F93" s="55" t="s">
        <v>57</v>
      </c>
      <c r="G93" s="56">
        <f>SUM(G6:G92)</f>
        <v>0</v>
      </c>
      <c r="H93" s="57"/>
      <c r="I93" s="56">
        <f>SUM(I6:I92)</f>
        <v>0</v>
      </c>
      <c r="J93" s="56">
        <f>SUM(J6:J92)</f>
        <v>0</v>
      </c>
    </row>
    <row r="94" spans="2:13" ht="37.9" customHeight="1">
      <c r="B94" s="9"/>
      <c r="C94" s="58" t="s">
        <v>195</v>
      </c>
      <c r="D94" s="59"/>
      <c r="E94" s="63"/>
      <c r="F94" s="59"/>
      <c r="G94" s="59"/>
      <c r="H94" s="40"/>
      <c r="I94" s="60"/>
      <c r="J94" s="61"/>
      <c r="K94" s="60"/>
      <c r="L94" s="60"/>
      <c r="M94" s="60"/>
    </row>
    <row r="95" spans="2:13" ht="32.450000000000003" customHeight="1">
      <c r="B95" s="9"/>
      <c r="C95" s="59" t="s">
        <v>164</v>
      </c>
      <c r="D95" s="59"/>
      <c r="E95" s="59"/>
      <c r="F95" s="59"/>
      <c r="G95" s="59"/>
      <c r="H95" s="40"/>
      <c r="I95" s="60"/>
      <c r="J95" s="61"/>
      <c r="K95" s="60"/>
      <c r="L95" s="60"/>
      <c r="M95" s="60"/>
    </row>
    <row r="96" spans="2:13" ht="46.15" customHeight="1">
      <c r="B96" s="9"/>
      <c r="C96" s="59" t="s">
        <v>173</v>
      </c>
      <c r="D96" s="59"/>
      <c r="E96" s="59"/>
      <c r="F96" s="59"/>
      <c r="G96" s="59"/>
      <c r="H96" s="40"/>
      <c r="I96" s="60"/>
      <c r="J96" s="61"/>
      <c r="K96" s="60"/>
      <c r="L96" s="60"/>
      <c r="M96" s="60"/>
    </row>
    <row r="97" spans="3:13" ht="40.15" customHeight="1">
      <c r="C97" s="59" t="s">
        <v>165</v>
      </c>
      <c r="D97" s="60"/>
      <c r="E97" s="60"/>
      <c r="F97" s="60"/>
      <c r="G97" s="60"/>
      <c r="H97" s="60"/>
      <c r="I97" s="60"/>
      <c r="J97" s="60"/>
      <c r="K97" s="60"/>
      <c r="L97" s="60"/>
      <c r="M97" s="60"/>
    </row>
  </sheetData>
  <mergeCells count="3">
    <mergeCell ref="B1:D1"/>
    <mergeCell ref="C2:L2"/>
    <mergeCell ref="K1:M1"/>
  </mergeCells>
  <phoneticPr fontId="106" type="noConversion"/>
  <pageMargins left="0.25" right="0.25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Waldemar Piórkowski</dc:creator>
  <cp:lastModifiedBy>agnieszka</cp:lastModifiedBy>
  <cp:lastPrinted>2026-03-04T09:09:39Z</cp:lastPrinted>
  <dcterms:created xsi:type="dcterms:W3CDTF">2012-01-20T10:00:29Z</dcterms:created>
  <dcterms:modified xsi:type="dcterms:W3CDTF">2026-03-24T12:43:38Z</dcterms:modified>
</cp:coreProperties>
</file>