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6329d414b70bc31/Pulpit/"/>
    </mc:Choice>
  </mc:AlternateContent>
  <xr:revisionPtr revIDLastSave="329" documentId="8_{199624ED-28F0-411C-B651-59C63F834BBE}" xr6:coauthVersionLast="47" xr6:coauthVersionMax="47" xr10:uidLastSave="{A89C284F-1D23-4E53-934C-48D25DF7D136}"/>
  <bookViews>
    <workbookView xWindow="-108" yWindow="-108" windowWidth="23256" windowHeight="12456" xr2:uid="{00000000-000D-0000-FFFF-FFFF00000000}"/>
  </bookViews>
  <sheets>
    <sheet name="Arkusz1" sheetId="1" r:id="rId1"/>
  </sheets>
  <definedNames>
    <definedName name="_xlnm._FilterDatabase" localSheetId="0" hidden="1">Arkusz1!$G$1:$G$154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1" i="1" l="1"/>
  <c r="E40" i="1"/>
  <c r="E39" i="1"/>
  <c r="E5" i="1"/>
  <c r="E6" i="1"/>
  <c r="E7" i="1"/>
  <c r="E9" i="1"/>
  <c r="E10" i="1"/>
  <c r="E11" i="1"/>
  <c r="E14" i="1"/>
  <c r="E15" i="1"/>
  <c r="E16" i="1"/>
  <c r="E17" i="1"/>
  <c r="E18" i="1"/>
  <c r="E19" i="1"/>
  <c r="E20" i="1"/>
  <c r="E21" i="1"/>
  <c r="E22" i="1"/>
  <c r="E23" i="1"/>
  <c r="E24" i="1"/>
  <c r="E25" i="1"/>
  <c r="E29" i="1"/>
  <c r="E30" i="1"/>
  <c r="E31" i="1"/>
  <c r="E32" i="1"/>
  <c r="E33" i="1"/>
  <c r="E34" i="1"/>
  <c r="E35" i="1"/>
  <c r="E36" i="1"/>
  <c r="E37" i="1"/>
  <c r="E38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H142" i="1" s="1"/>
  <c r="H139" i="1" l="1"/>
  <c r="H135" i="1"/>
  <c r="H80" i="1"/>
  <c r="H78" i="1"/>
  <c r="H37" i="1"/>
  <c r="H30" i="1"/>
  <c r="H5" i="1"/>
  <c r="E2" i="1"/>
  <c r="E143" i="1" l="1"/>
  <c r="H3" i="1"/>
</calcChain>
</file>

<file path=xl/sharedStrings.xml><?xml version="1.0" encoding="utf-8"?>
<sst xmlns="http://schemas.openxmlformats.org/spreadsheetml/2006/main" count="208" uniqueCount="202">
  <si>
    <t>l.p</t>
  </si>
  <si>
    <t>Nazwa artykułu</t>
  </si>
  <si>
    <t>cena</t>
  </si>
  <si>
    <t>wartość</t>
  </si>
  <si>
    <t>Zakup laptopa multimedialnego</t>
  </si>
  <si>
    <t xml:space="preserve">Zakup  szafki na rzeczy dzieci </t>
  </si>
  <si>
    <t>Zakup szafki na skrzynie</t>
  </si>
  <si>
    <t>Zakup szafki na zabawki</t>
  </si>
  <si>
    <t xml:space="preserve">Zakup szafki na pomoce </t>
  </si>
  <si>
    <t>Zakup nadstawki</t>
  </si>
  <si>
    <t>Zakup komody</t>
  </si>
  <si>
    <t>Zakup szafki narożnej</t>
  </si>
  <si>
    <t>Zakup biurek</t>
  </si>
  <si>
    <t>Zakup krzeseł dla dzieci</t>
  </si>
  <si>
    <t>Zakup mobilnej szafki z pojemnikami</t>
  </si>
  <si>
    <t>Zakup szafki z klockami</t>
  </si>
  <si>
    <t>Zakup szafki z półkami</t>
  </si>
  <si>
    <t>Zakup szafy</t>
  </si>
  <si>
    <t>Zakup szafki otwartej</t>
  </si>
  <si>
    <t xml:space="preserve">Zakup tablicy korkowej </t>
  </si>
  <si>
    <t>Zakup równowaga pasy bezpieczeństwa</t>
  </si>
  <si>
    <t>Zakup akcesoriów do sensoryki</t>
  </si>
  <si>
    <t>Zakup scieżki sensorycznej</t>
  </si>
  <si>
    <t>Zakup chust</t>
  </si>
  <si>
    <t>Zakup koszyczków średnich</t>
  </si>
  <si>
    <t>Zakup koszyczków dużych</t>
  </si>
  <si>
    <t>Zakup pojemników z przegródkami</t>
  </si>
  <si>
    <t xml:space="preserve">Zakup dziurkacza </t>
  </si>
  <si>
    <t>Zakup gilotyny</t>
  </si>
  <si>
    <t xml:space="preserve">Zakup laminatora </t>
  </si>
  <si>
    <t xml:space="preserve">Zakup kart pracy do kostki z kieszonkami </t>
  </si>
  <si>
    <t xml:space="preserve">Zakup zestawu demonstracyjnego segregujemy odpady </t>
  </si>
  <si>
    <t>Zakup patyczków do liczenia długie</t>
  </si>
  <si>
    <t>Zakup  zestawu naczyń</t>
  </si>
  <si>
    <t xml:space="preserve">Zakup gigantycznej śmieciarcki </t>
  </si>
  <si>
    <t xml:space="preserve">Zakup samochodu safari </t>
  </si>
  <si>
    <t xml:space="preserve">Zakup remizy strażackiej </t>
  </si>
  <si>
    <t>Zakup drewnianej kolejki</t>
  </si>
  <si>
    <t xml:space="preserve">Zakup pojemników z przykrywka </t>
  </si>
  <si>
    <t>Zakup figur i brył matematycznych</t>
  </si>
  <si>
    <t>Zakup magicznej gry logicznej</t>
  </si>
  <si>
    <t xml:space="preserve">  Zakup samolotu transportowego</t>
  </si>
  <si>
    <t xml:space="preserve">Zakup traktoru z przyczepą </t>
  </si>
  <si>
    <t>Zakup walca</t>
  </si>
  <si>
    <t>Zakup betoniarki</t>
  </si>
  <si>
    <t>Zakup ekspresu do kawy</t>
  </si>
  <si>
    <t>Zakup produktów żywnościowych</t>
  </si>
  <si>
    <t>Zakup robota kuchennego</t>
  </si>
  <si>
    <t>Zakup słodyczy zabawek</t>
  </si>
  <si>
    <t>Zakup zwierząt leśnych</t>
  </si>
  <si>
    <t>Zakup zwierząt polarnych</t>
  </si>
  <si>
    <t>Zakup zwierząt morskich</t>
  </si>
  <si>
    <t xml:space="preserve">Zakup zwierząt egzotycznych </t>
  </si>
  <si>
    <t>Zakup transportera samochodowego</t>
  </si>
  <si>
    <t>Zakup koni figurek</t>
  </si>
  <si>
    <t>Zakup kasy fiskalnej</t>
  </si>
  <si>
    <t xml:space="preserve">Zakup warsztatu </t>
  </si>
  <si>
    <t xml:space="preserve">Zakup bobas w kąpieli </t>
  </si>
  <si>
    <t>Zakup śmieciarki gigant</t>
  </si>
  <si>
    <t>Zakup wózka dla dwóch lalek</t>
  </si>
  <si>
    <t xml:space="preserve">Zakup parkingu </t>
  </si>
  <si>
    <t>Zakup bobasa w ubranku</t>
  </si>
  <si>
    <t>Zakup lawety z samochodami</t>
  </si>
  <si>
    <t xml:space="preserve">Zakup pojazdu cysterny </t>
  </si>
  <si>
    <t>Zakup wózka głębokiego</t>
  </si>
  <si>
    <t>Zakup traktora spychacza</t>
  </si>
  <si>
    <t>Zakup klocków konstrukcyjnych</t>
  </si>
  <si>
    <t xml:space="preserve">Zakup bobasa małego </t>
  </si>
  <si>
    <t>Zakup domku dla lalek</t>
  </si>
  <si>
    <t xml:space="preserve">Zakup garażu </t>
  </si>
  <si>
    <t>Zakup samolotu pasażerskiego</t>
  </si>
  <si>
    <t xml:space="preserve">Zakup ubranek </t>
  </si>
  <si>
    <t>Zakup samochodu strażackiego</t>
  </si>
  <si>
    <t xml:space="preserve">Zakup kostki piankowej </t>
  </si>
  <si>
    <t>Zakup gry logicznej</t>
  </si>
  <si>
    <t>Zakup małego dentysty</t>
  </si>
  <si>
    <t>Zakup rybek magnetycznych</t>
  </si>
  <si>
    <t>Zakup domu sortera</t>
  </si>
  <si>
    <t>Zakup piramidy drewnianej</t>
  </si>
  <si>
    <t xml:space="preserve">Zakup zwierząt z cyframi </t>
  </si>
  <si>
    <t>Zakup palety geometrycznej</t>
  </si>
  <si>
    <t>Zakup zwierząt gospodarskich</t>
  </si>
  <si>
    <t>Zakup ptaków wiejskich</t>
  </si>
  <si>
    <t>Zakup gwoździków do mozaiki</t>
  </si>
  <si>
    <t>Zakup kart pracy do gwoździków</t>
  </si>
  <si>
    <t>Zakup kratek do mozaiki</t>
  </si>
  <si>
    <t>Zakup nakładanki cyferkowej</t>
  </si>
  <si>
    <t>Zakup zestawu żywności</t>
  </si>
  <si>
    <t xml:space="preserve">Zakup zabawek do piaskownicy </t>
  </si>
  <si>
    <t>Zakup foremek do piasku</t>
  </si>
  <si>
    <t>Zakup łopatek i grabek</t>
  </si>
  <si>
    <t xml:space="preserve">Zakup pościeli dla lalek </t>
  </si>
  <si>
    <t>Zakup wieży audio</t>
  </si>
  <si>
    <t>Zakup urządzenia wielofunkcyjnego</t>
  </si>
  <si>
    <t>TIK</t>
  </si>
  <si>
    <t>meble</t>
  </si>
  <si>
    <t>wyposażenie</t>
  </si>
  <si>
    <t>zabawki</t>
  </si>
  <si>
    <t>tablice białe, suchościeralne</t>
  </si>
  <si>
    <t>pomoce dydaktyczne sensoryka</t>
  </si>
  <si>
    <t>pomoce dydaktyczne</t>
  </si>
  <si>
    <t xml:space="preserve">mop wózkowy </t>
  </si>
  <si>
    <t xml:space="preserve">kategoria wydatku </t>
  </si>
  <si>
    <t>Zakup drzwi do szafek</t>
  </si>
  <si>
    <t>ilość szt</t>
  </si>
  <si>
    <t>pomoce dydaktyczne matematyczne</t>
  </si>
  <si>
    <t xml:space="preserve">Zakup figur geometrycznych do sortowania oraz zakup sześcianu manipulacyjnego </t>
  </si>
  <si>
    <t>Dywany do oddziałów</t>
  </si>
  <si>
    <t>SUMA</t>
  </si>
  <si>
    <t>super pomysł</t>
  </si>
  <si>
    <t>suma w danej kategorii netto</t>
  </si>
  <si>
    <t>Opis</t>
  </si>
  <si>
    <t>Pasy bezpieczeństwa oferują dodatkowe wsparcie podczas aktywności na platformach balansujących. Wyposażone w regulację długości, wygodne rączki oraz łatwy system montażowy, zapewniają stabilność i bezpieczeństwo podczas ćwiczeń.
Materiał: tworzywo sztuczne
Obciążenie: do 120 kg</t>
  </si>
  <si>
    <t>Zestaw różnych elementów o ciekawych kształtach i fakturach. Doskonale sprawdzi się w korekcji stóp, masażu czy w terapii integracji sensorycznej. Ćwiczenia z elementami zestawu pomagają rozwijać sprawność motoryczną oraz koordynację wzrokowo-ruchową.
34 elementy:
1 x piłka sensoryczna z kolcami w kształcie piramidy o śr. 16 cm;
1 x kolczasta piłka do rugby o śr. 24 cm;
1 x kolczasta piłeczka z koralikami o śr. 10 cm;
1 x sensoryczna piłeczka metaliczna o śr. 17,5 cm;
1 x ringo kolczasty Huberta o śr. 17 cm;
1 x piłka z wypustkami misie o śr. 20 cm (do samodzielnego nadmuchania);
4 x piłeczki (w tym 2 piłki z dzwonkami) o śr.: 9,3 cm i 7,3 cm;
6 x sensoryczne woreczki w kształcie figur o wym.: trójkąt o wym.: 15 x 15 x 15 cm, prostokąt o wym.: 13 x 9,5 cm, sześcian o wym.: 13 x 11,5 cm, romb o wym.: 16,5 x 12 cm, wypełnienie: kuleczki z tworzywa sztucznego, granatowy worek ze ściągaczem i haftem o wym.: 21 x 25,5 cm;
1 x piłeczka cyrkowa wypełniona gorczycą o śr. 5 cm;
1 x sensoryczny labirynt - ślimak z kulkami o śr. 24 cm;
1 x ster sensoryczny o śr. 27 cm;
2 x wałek do masażu cienki o śr. 11 cm, grub. 3,5 cm
;
1 x wałek do masażu o śr. 6 cm, dł. 15 cm
;
4 x półkule sensoryczne małe o wym.: 9 cm, kolor: zielony, żółty, niebieski, pomarańczowy;
4 x piłeczki do masażu o wym.: 2 piłki o śr. 8 cm i 10 cm w kolorze czerwonym, 2 piłki o śr. 8 cm i 10 cm w kolorze żółtym;
1 x piłeczka do masażu z wypustkami o śr. 8 cm, piłeczkę należy napompować;
1 x ringo z koralikami o śr. 18 cm;
1 x mini piłeczka lekarska z uchwytem o śr. 11 cm, waga: 0,4 kg
;
1 x worek do przechowywania zestawu o śr. 37 cm, dł. 55 cm;</t>
  </si>
  <si>
    <t>tor z modułów o różnych fakturach, kształtach i materiałach, stymulujący zmysły (głównie dotyk, równowagę) poprzez chodzenie po niej bosymi stopami lub dłońmi, wspierając rozwój integracji sensorycznej, motorykę, koordynację i czucie głębokie u dzieci.</t>
  </si>
  <si>
    <t>Kolorowa i lekka, do wielu gier i zabaw zespołowych. Ma uchwyty pozwalające na uczestnictwo w zabawach wielu osobom.</t>
  </si>
  <si>
    <t>zestaw przydatny do poznawania brył i figur geometrycznych. Tworzywo sztuczne</t>
  </si>
  <si>
    <t>układanka, która wspiera rozwój logicznego myślenia, koordynacji wzrokowo-ruchowej oraz małej motoryki. Drewniana ramka z 8 kolorowymi płytkami i jednym wolnym miejscem pozwala na ich przesuwanie, co umożliwia tworzenie różnych kombinacji. Okrągłe uchwyty ułatwiają manipulację, dzięki czemu zabawa jest intuicyjna i przyjemna. Dołączone karty pracy dostarczają inspiracji oraz wyzwań o różnym poziomie trudności, pobudzając kreatywność i zdolność rozwiązywania problemów</t>
  </si>
  <si>
    <t>zestaw przydatny do poznawania brył i figur geometrycznych. Tworzywo sztuczne. Do tego sorter- sześcian manipulacyjny</t>
  </si>
  <si>
    <t>Monitor dostarczony wraz z dedykowanym uchwytem ściennym dostosowanym do wielkości i wagi monitora. Monitor wyprodukowany zgodnie z normami ISO 9001 i ISO 14001.  
Monitor interaktywny ma posiadać wbudowane funkcje edukacyjnei. 
Monitor ma posiadać funkcje wyświetlania ekranu z innego urządzenia mobilnego np. tabletu, smartfonu, możliwość obsługi monitora przez kilku użytkowników poprzez dzielenie ekranu na min. 2 pola. 
Specyfikacja monitora interaktywnego minimalne parametry: • 65 cali • Wbudowany system operacyjny dla urządzeń mobilnych, wersja oprogramowania wprowadzona na rynek nie później niż w drugiej połowie 2024 r. • Rozdzielczość: 4K 3840x2160 • Moduł Wi-fi •Kontrast 4000:1 • Jasność min 400 cd/m˛ • Głębia kolorów 8 bit • Czas reakcji 10 ms • Technologia dotyku IR • 40 punktów dotyku w systemie Windows, 20 punktów w systemie Android • Proporcje obrazu 16:9 • Panel LED o żywotności 50 000 godzin • Slot OPS • Kąt widzenia 178° • Ekran szyba hartowana • Napięcie robocze: AC 100-240V，50/60Hz • Głośniki 2x20W (głośnik z przodu) • Wejścia/Wyjścia AV: Przód: HDMI In (2.0) x1, USB 3.2 Gen 1 (Type-A) x2, (Type-C 15W +4K60Hz +USB 3.2 Gen 1) x1; Wejścia: HDMI In x2 (2.0), DP In x1 DP1.2, VGA x1, VGA Audio In(Aux3.5) x1;  Wyjścia: Earphone x1 Aux3.5, HDMI Out (2.0) x1; Inne: USB 3.0 (Type-A) x2, USB 2.0 x1, OPS Slots x1;  • Obsługiwane formaty multimediów: Obraz: JPEG, BMP, PNG; Film: MPEG1, MPEG2, MPEG4, H264, RM, RMVB, MOV, MJPEG, VC1, Divx, FLV (Support 1080P HD Decoding) Dźwięk: MP3, M4A (AAC) 
Gwarancja min. 3 lata. Wyposażenie dostarczane z monitorem interaktywnym: pisaki, pilot, kabel zasilający, kabel USB komputer – monitor, uchwyt ścienny</t>
  </si>
  <si>
    <t>1. Procesor  uzyskujący wynik co najmniej 16000 punktów w teście Passmark - CPU Mark według wyników procesorów publikowanych na stronie http://www.cpubenchmark.net/cpu_list.php  (na dzień 24.05.2024).
2. Pamięć RAM min. 16 GB DDR5 SoDIMM,
3. Dysk SSD min. 512 GB, SSD M.2 2242
4. Przekątna ekranu 15”, rozdzielczość 1920 x 1200, kamera wbudowana w ramkę ekranu,
5. Złącza i porty:
• Kensington® Nano Security Slot™
• minimum 2 porty USB-C 3.2 Gen 2 (support data transfer)
• USB 3.2 Gen. 1 - 2 szt. 
• gniazdo jack
• gniazdo sieciowe (RJ45) - 1 szt.
• wyjście HDMI - 1 szt.
6. Wbudowane głośniki stereo, mikrofon, wyjście słuchawkowe/wejście mikrofonowe, 7. Łączność: WLAN 2x2AX, Bluetooth 5.1
8. Bateria litowo-polimerowa, zasilacz
9. Zainstalowany Windows 11 Pro EDU (wcześniej nie aktywowana),
10. Sprzęt musi być gotowy do uruchomienia wraz ze wszystkimi niezbędnymi kablami zasilającymi i sygnałowymi, złączami, przejściówkami itp., koniecznymi do prawidłowego podłączenia i uruchomienia dostarczonego sprzętu. Wyprodukowany zgodnie z normami ISO 9001 i ISO 14001. Posiadający certyfikat CE. Gwarancja 3 lata</t>
  </si>
  <si>
    <t>magiczy dywan</t>
  </si>
  <si>
    <t>Projektor	Jasność – 3200 ANSI Lumenów
Żywotność lampy – min. 4500 h
Zasilanie / pobór prądu	Zasilanie – 230 V
Maksymalny pobór mocy – 395 W
Pobór mocy przy wyłączonym urządzeniu – 0 W
Komputer	Procesor – Intel
Dysk – SSD mSATA, MLC, min. 16 GB
Pamięć RAM min. 2 GB
Płyta główna 4 x USB 3.0, D-Sub, HDMI, DC-In, Audio, Nic, mSATA
Dźwięk	Wbudowane głośniki
Moc – 10 W
Obudowa	Kolor – Biały
Wymiary – 51 cm x 31 cm x 20 cm
Waga – 9,5 kg
Gniazda – USB x 2 szt., Audio, Mic, LAN
Oprogramowanie	System operacyjny – Linux
Ilość animacji – 110: EDU, FUN, EKO
Obsługa za pomocą pilota
Podział gier na grupy
Tryb automatycznego przełączania gier
Dostęp do internetu	Przewodowa karta sieciowa – 10/100/1000 Mbit/s
Bezprzewodowa karta sieciowa – IEEE 802.11n/g//b
Gotowy do połączenia internetowego
Możliwość dodawania gier przez internet
Możliwość zdalnej aktualizacji
WiFi
Inne	Ustawienie projektora w zestawie – Poziomo (prawidłowa wentylacja)
Lustrzane odbicie obrazu
Możliwość projekcji centralnej (nad środkiem obrazu)
Gniazdo Audio w panelu zewnętrznym – 1szt.
Gniazdo USB 3.0 w panelu zewnętrznym – 2szt.
Gniazdo LAN w panelu zewnętrznym – 1szt.
Możliwość montażu do ściany
Gwarancja i serwis	Gwarancja na system z wyłączeniem lampy – 24 miesiące
Gwarancja na lampę – 12 miesięcy lub 2000 godzin pracy
Certyfikat ISO 9001
Pełna instrukcja obsługi w języku polskim
Seria	FunFloor
Typ	Podłoga interaktywna</t>
  </si>
  <si>
    <t>system napełniania zbiorników na atrament, wysoka jakość funkcji drukowania, skanowania, kopiowania oraz faksu. Wyposażona  w automatyczny podajnik dokumentów na 30 arkuszy, kolorowy wyświetlacz LCD , oraz możliwość drukowania bez marginesów do formatu 10x15 cm. Łączność Wi-Fi oraz Wi-Fi Direct , Dodatkowo 
• Kabel zasilający
• Urządzenie podstawowe
• Karta gwarancyjna
• 4 oddzielne butelki (65 ml) z atramentem (czarny, cyjan, żółty, magenta) oraz 1
• dodatkowa butelka z czarnym atramentem</t>
  </si>
  <si>
    <t xml:space="preserve">odtwarzacz płyt cd/cd-r/cd-rw, plików mp3, radio fm, pełnozakresowe kolumny, akumulator wewnętrzny, wejście liniowe audio, złącze usb, </t>
  </si>
  <si>
    <t>Zestaw do sprzątania dwuwiadrowy, z prasą do mopów oraz mopem płaskim  z nakładką mikrofibry. kółka gumowe, samoskrętne nierysujące powierzchni. Wyposażony w dwa wiadra , które łatwo zdemontować . Szczękowa wyciskarka  Metalowy uchwyt prowadzący jest zabezpieczony specjalną warstwą antykorozyjną.</t>
  </si>
  <si>
    <t xml:space="preserve">Kulkowy rollercoaster,  W skład zestawu wchodzi 38 elementów, w tym 8 atrakcyjnych kulek oraz kolorowe komponenty do składania w przeróżnych konfiguracjach, z których powstają trasy, wiraże i zakręty rodem z ekstremalnej kolejki górskiej. Wykonany z atestowanego tworzywa sztucznego. </t>
  </si>
  <si>
    <t>Zabawki wykonane z materiałów atestowanych. W estetycznych kolorach, przeznaczone dla dzieci w wieku przedszkolnym, Materiały tworzywo sztuczne oraz drewno. Zakup ustalany z zamawiającym</t>
  </si>
  <si>
    <t>materiał atestowany, odporny, tworzywo sztuczne, kolorystyka i wielkosc do ustalenia z zamawiającycm</t>
  </si>
  <si>
    <t>materiał atestowany, zapewniający 100% zaciemnienia, montaż w ramie okiennej;
mechanizm łańcuszkowy samohamujący;łańcuszek wykonany z tworzywa sztucznego;
strona sterowania rolet lewa lub prawa - zgodna z zaleceniem Zamawiającego.skład: 100 % poliester;
gramatura: 170 – 250 g/m2;grubość 0,3-0,4 mm;przepuszczalność światła: 25 - 30 %;
kolorystyka i rozmiar do ustalenia z zamawiającym</t>
  </si>
  <si>
    <t>Meble muszą być bezpieczne, funkcjonalne, higieniczne, łatwe w utrzymaniu w czystości i wyróżniać się wysoką jakością i spełniać
wymagania zawarte w obowiązujących normach (będą posiadały wymagane certyfikaty i atesty).Urządzenia i akcesoria przeznaczone do regulacji wysokości mebli oraz sprzętu lub elementów powinny zapewnić stabilne połączenia
elementów i być bezpieczne w obsłudze.
Połączenia konstrukcyjne powinny być tak wykonane, aby wykluczyć możliwość łatwego demontowania mebli.
Końcówki elementów ruchomych powinny być zaślepione, natomiast elementy, z którymi styka się dziecko, powinny być pozbawione ostrych krawędzi.
Materiały pochodzenia chemicznego: barwniki materiały lakiernicze kleje tworzywa sztuczne okleiny i inne mogą być stosowane na podstawie pozytywnego atestu jednostki uprawnionej w tym zakresie.
Płyty drewnopochodne powinny odpowiadać klasie higieny E1 o obniżonej emisji formaldehydu.
Meble powinny być odporne na ścieranie, uderzenia, wodę i tłuszcz</t>
  </si>
  <si>
    <t xml:space="preserve"> Kolekcja Quadro- płyta laminowana o gr. 18 mm, w tonacji klonu jasnego
lub białej. Fronty drzwiczek i szuflad - z płyty MDF, która jest oklejona trwałą folią termoplastyczną.
Krawędzie frontów zabezpieczone folią nie wymagają dodatkowego obrzeża. Set-6481 wys. 238,4, szer. 79,2</t>
  </si>
  <si>
    <t xml:space="preserve"> Kolekcja Quadro- płyta laminowana o gr. 18 mm, w tonacji klonu jasnego
lub białej. Fronty drzwiczek i szuflad - z płyty MDF, która jest oklejona trwałą folią termoplastyczną.
Krawędzie frontów zabezpieczone folią nie wymagają dodatkowego obrzeża. 09241 wys. 86,8, szer. 79,2</t>
  </si>
  <si>
    <t>Kolekcja Quadro- płyta laminowana o gr. 18 mm, w tonacji klonu jasnego
lub białej. Fronty drzwiczek i szuflad - z płyty MDF, która jest oklejona trwałą folią termoplastyczną.
Krawędzie frontów zabezpieczone folią nie wymagają dodatkowego obrzeża. 09241 wys. 124,2, szer. 79,2</t>
  </si>
  <si>
    <t>Zakup szafek do szatni 6 plus ławeczki</t>
  </si>
  <si>
    <t>zgodne z normą PN EN 1729-1:2016-02 oraz PN EN 1729-2:2023-10 ze sklejki, delikatnie zaokrąglone, wyprofilowane siedzisko, tylne nóżki delikatnie odchylone do tyłu, z zatyczkami, kolor stelażu oliwkowy, bambino rozm</t>
  </si>
  <si>
    <t>Wykonane z płyty laminowanej w tonacji klonu oraz białej o gr. 18 mm,
z kolorowymi elementami z płyty MDF o gr. 18 mm pokrytej trwałą
okleiną termoplastyczną.Biurko Quadro prawostronne
z szafką i 1 szufladą
•  wym. 120 x 60 x 76 cm
•  wym. frontu szuflady
37 x 18,3 cm
•  wym. wewn. szuflady
32 x 43 x 9 cm
•  wym. frontu szafki 37 x 37 cm
•  wym. wewn. szafki
37 x 37 x 49 cm, kolor do ustalenia z zamawiającym</t>
  </si>
  <si>
    <t>Szatnie na stabilnym metalowym stelażu, z półeczką na buty, siedzisko ze sklejki, z laminatem hpl, półka z płyty laminowanej, z obrzeżem abs, wieszaki na ubrania, ławeczki na stabilnym, metalowym stelażu, z półeczka na buty, siedzisko ze sklejki, z laminatem hpl, zakup do uzgodnienia z zamawiającym</t>
  </si>
  <si>
    <t xml:space="preserve"> Kolekcja Quadro- płyta laminowana o gr. 18 mm, w tonacji klonu jasnego
lub białej. Fronty drzwiczek i szuflad - z płyty MDF, która jest oklejona trwałą folią termoplastyczną.
Krawędzie frontów zabezpieczone folią nie wymagają dodatkowego obrzeża. Set-092151 wys. 124,2, szer. 116,6 4 sztuki, </t>
  </si>
  <si>
    <t xml:space="preserve"> Kolekcja Quadro- płyta laminowana o gr. 18 mm, w tonacji klonu jasnego
lub białej. Fronty drzwiczek i szuflad - z płyty MDF, która jest oklejona trwałą folią termoplastyczną.
Krawędzie frontów zabezpieczone folią nie wymagają dodatkowego obrzeża. Set-092154 wys. 124,2, szer. 79,2</t>
  </si>
  <si>
    <t xml:space="preserve"> Kolekcja Quadro- płyta laminowana o gr. 18 mm, w tonacji klonu jasnego
lub białej. Fronty drzwiczek i szuflad - z płyty MDF, która jest oklejona trwałą folią termoplastyczną.
Krawędzie frontów zabezpieczone folią nie wymagają dodatkowego obrzeża. Set-092141 wys. 86,8, szer. 79,2</t>
  </si>
  <si>
    <t xml:space="preserve">nr 098224 wys.41,2 szer. 104 płyta laminowana o gr. 18 mm, w tonacji klonu jasnego
lub białej. Fronty drzwiczek i szuflad - z płyty MDF, która jest oklejona trwałą folią termoplastyczną.
</t>
  </si>
  <si>
    <t xml:space="preserve"> Kolekcja Quadro- płyta laminowana o gr. 18 mm, w tonacji klonu jasnego
lub białej. Fronty drzwiczek i szuflad - z płyty MDF, która jest oklejona trwałą folią termoplastyczną.
Krawędzie frontów zabezpieczone folią nie wymagają dodatkowego obrzeża. Set-092165 wys. 105,4, szer. 104</t>
  </si>
  <si>
    <t>Wykonana z płyty laminowanej w tonacji klonu jasnego oraz białej o gr. 18 mm. wym. 72 x 72 x 86,80 cm nr 092176</t>
  </si>
  <si>
    <t>zakup biblioteczki</t>
  </si>
  <si>
    <t>Biblioteczka służąca do ekspozycji książek w taki sposób, by były widoczne ich okładki. Wykonana z płyty laminowanej o gr. 18 mm w tonacji klonu jasnego oraz z płyty MDF o gr. 18 mm pokrytej trwałą okleiną termoplastyczną. • 5 półek (szerokość: 4 cm) wym. 60 x 34,80 x 89,70 cm nr - 092274</t>
  </si>
  <si>
    <t>Wykonane z kolorowej płyty laminowanej o gr. 18 mm. Kolor do uzgodnienia z zamawiającym</t>
  </si>
  <si>
    <t>Wykonane z kolorowej płyty laminowanej o gr. 18 mm.kolor do uzgodnienia z zamawiającym</t>
  </si>
  <si>
    <t>tablica wykonanan z korka w drewnianej ramie 3 szt. 150x100 oraz 1 200x100</t>
  </si>
  <si>
    <t>100x85 Tablica biała suchościeralna o powierzchni magnetycznej lakierowanej. Rama wykonana z profilu aluminiowego w kolorze srebrnym, wykończona popielatymi narożnikami</t>
  </si>
  <si>
    <t>Dywan w rozmiarze min. 3,2 x 3 m oraz 4,20x4,50 m w stonowanych kolorach i
delikatnym wzorze. Pokryty środkiem uniepalniającym. Wysokość
runa min. 7 mm.</t>
  </si>
  <si>
    <t>• Siedzisko i oparcie tapicerowane tkaniną polipropylenową.
• Regulowane podłokietniki (góra – dół).
• Nowoczesna nylonowa podstawa.
• Samohamowne kółka do powierzchni miękkich. • Mechanizm ERGON 2L – funkcje:
- kąt pochylenia oparcia +20° do - 3°
- blokada oparcia w wybranej pozycji
- regulacja wysokości oparcia za pomocą śruby
- regulacja wysokości siedziska za pomocą podnośnika pneumatycznego nr 048205 x 2 sztuki oraz krzesło konferencyjne Wykonane z wytrzymałej tkaniny dostępnej w 5 kolorach. Materiał: 100% włókno syntetyczne. Stelaż został wykonany z rury płaskoowalnej w kolorze czarnym, siedzisko i oparcie tapicerowane. • wym. 54,5 x 42,5 x 82 cm • wys. siedziska 47 cm nr 048003-1</t>
  </si>
  <si>
    <t xml:space="preserve">LEGO® Education STEAM Park, • 295 elementów
• podręcznik nauczyciela z 8 lekcjami online, w języku angielskim
• 8 dwustronnych kart inspiracji </t>
  </si>
  <si>
    <t xml:space="preserve">Stolików przedszkolnych 9 sztuk - o wymiarach nie mniejszych niż. 120x80
cm*0,74 - liczone w m2 - to znaczy, dopuszcza się blat stolika w formie prostokąta–przed zamówieniem należy
ustalić kształt oraz dokładną liczbę stolika z dyrekcją placówki przedszkolnej),
stolik wykonany z drewna bukowego/ klonowego płyty laminowanej, stelaż
metalowy. Łagodne narożniki i wykończone obrzeża PCV. Blaty w
kolorze lub z kolorowym obrzeżem. nóżki regulowane
</t>
  </si>
  <si>
    <t>Szafka wykonana z płyty laminowanej o gr. 18 mm, w tonacji brzozy, przeznaczona do przechowywania 10 zestawów klocków w plastikowych pojemnikach (594001, 594002, 594006, 594007, 594014-594017). • wym. 46,7 x 31,5 x 84 cm
• 10 zestawów klocków w komplecie</t>
  </si>
  <si>
    <t xml:space="preserve">Szafka z licznymi półeczkami, która pozwala na uporządkowane przechowywanie gier, pomocy lub materiałów plastycznych. Wykonana z płyty laminowanej o gr. 18 mm w tonacji klonu jasnego oraz białej.nr 096917
• wym. 68,60 x 55,80 x 80 cm </t>
  </si>
  <si>
    <t>Zakup monitora interaktywnego 65''</t>
  </si>
  <si>
    <t>Zakup szafka,regałów komplet</t>
  </si>
  <si>
    <t>24 1 kpl</t>
  </si>
  <si>
    <t>Zakup stolików+nogi</t>
  </si>
  <si>
    <t>Zakup krzeseł obrotowych</t>
  </si>
  <si>
    <t>Zakup skrzyni</t>
  </si>
  <si>
    <t>Wyposażona w kółka ułatwiające transport oraz klipsy zapewniające bezpieczne zamknięcie. Materiał atestowany. Kolor do uzgodnienia z zamawiającym</t>
  </si>
  <si>
    <t>Zakup szafki z kartami pracy</t>
  </si>
  <si>
    <t>Szafka edukacyjna o funkcjonalnej konstrukcji, idealna do przechowywania klocków oraz kart pracy. Wykonana z płyty wiórowej o grubości 18 mm, z aplikacją z płyty MDF w o grubości 12 mm</t>
  </si>
  <si>
    <t>6 kpl</t>
  </si>
  <si>
    <t>Zakup Lego</t>
  </si>
  <si>
    <t xml:space="preserve">Zakup kuchenki drewnianej </t>
  </si>
  <si>
    <t>Zakup kulodrom</t>
  </si>
  <si>
    <t>Zakup rolet wraz z montażem</t>
  </si>
  <si>
    <t>Zakup tablicy manipulacyjnej gąsiennica</t>
  </si>
  <si>
    <t>Zakup tacek plastycznych dużych</t>
  </si>
  <si>
    <t>Zakup edukacyjnej mozaiki</t>
  </si>
  <si>
    <t>Zakup zestawu do sortowania</t>
  </si>
  <si>
    <t>Zakup sortera obrazkowego</t>
  </si>
  <si>
    <t>Zakup magnetycznej gry logicznej</t>
  </si>
  <si>
    <t>Zakup liczmanów kostek</t>
  </si>
  <si>
    <t>Zakup klocków magnetycznych Jollyheap 150 sztuk</t>
  </si>
  <si>
    <t>Zakup liczb w kolorach</t>
  </si>
  <si>
    <t>Zakup książeczek do PUS</t>
  </si>
  <si>
    <t>Zakup układanki logicznej</t>
  </si>
  <si>
    <t>Zakup ringo</t>
  </si>
  <si>
    <t>Zakup gry zręcznościowej</t>
  </si>
  <si>
    <t>Zakup dywaników gimnastycznych</t>
  </si>
  <si>
    <t>Zakup mat do skakania pozycje ciała</t>
  </si>
  <si>
    <t>Zakup sygnalizatora świetlnego</t>
  </si>
  <si>
    <t>Zakup gry "Cukierki"</t>
  </si>
  <si>
    <t>Zakup gry "Bystre oczko"</t>
  </si>
  <si>
    <t>Zakup maty Przejście dla pieszych</t>
  </si>
  <si>
    <t>Zakup znaków drogowych dywaniki</t>
  </si>
  <si>
    <t>Zakup kart pracy do świecących tabliczek</t>
  </si>
  <si>
    <t>Zakup świecących tabliczek</t>
  </si>
  <si>
    <t>Zakup kart pracy</t>
  </si>
  <si>
    <t>Zakup kart edukacyjnych "Co się wydarzyo"?</t>
  </si>
  <si>
    <t>Zakup układanki Zwierzaki</t>
  </si>
  <si>
    <t>Zakup kart edukacyjnych "Jak to naprawić/?</t>
  </si>
  <si>
    <t>Zakup kart edukacyjnych logopedycznych</t>
  </si>
  <si>
    <t>Zakup gra logiczna Piotruś</t>
  </si>
  <si>
    <t>Zakup historyjki obrazkowej</t>
  </si>
  <si>
    <t>Zakup wiatraka matematyczno-sensorycznego</t>
  </si>
  <si>
    <t>materiały do zajęć plastycznych, konstrukcyjnych, zużywalne, dopuszczone do użytku w placówkach oświatowych, gry zespoowe, układanki, karty pracy</t>
  </si>
  <si>
    <t>materiały plastyczne, pomoce dydaktyczne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</si>
</sst>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6"/>
      <color rgb="FFFF0000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0" borderId="0" xfId="0" applyFont="1"/>
    <xf numFmtId="0" fontId="1" fillId="0" borderId="1" xfId="0" applyFont="1" applyBorder="1"/>
    <xf numFmtId="0" fontId="1" fillId="2" borderId="1" xfId="0" applyFont="1" applyFill="1" applyBorder="1"/>
    <xf numFmtId="0" fontId="1" fillId="3" borderId="1" xfId="0" applyFont="1" applyFill="1" applyBorder="1"/>
    <xf numFmtId="0" fontId="1" fillId="5" borderId="1" xfId="0" applyFont="1" applyFill="1" applyBorder="1"/>
    <xf numFmtId="0" fontId="1" fillId="4" borderId="1" xfId="0" applyFont="1" applyFill="1" applyBorder="1"/>
    <xf numFmtId="0" fontId="1" fillId="3" borderId="3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6" borderId="1" xfId="0" applyFont="1" applyFill="1" applyBorder="1"/>
    <xf numFmtId="0" fontId="1" fillId="6" borderId="3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2" fillId="0" borderId="1" xfId="0" applyFont="1" applyBorder="1"/>
    <xf numFmtId="0" fontId="1" fillId="7" borderId="1" xfId="0" applyFont="1" applyFill="1" applyBorder="1"/>
    <xf numFmtId="0" fontId="1" fillId="7" borderId="3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8" borderId="1" xfId="0" applyFont="1" applyFill="1" applyBorder="1"/>
    <xf numFmtId="0" fontId="1" fillId="7" borderId="1" xfId="0" applyFont="1" applyFill="1" applyBorder="1" applyAlignment="1">
      <alignment wrapText="1"/>
    </xf>
    <xf numFmtId="0" fontId="1" fillId="9" borderId="1" xfId="0" applyFont="1" applyFill="1" applyBorder="1"/>
    <xf numFmtId="0" fontId="1" fillId="9" borderId="1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/>
    <xf numFmtId="0" fontId="1" fillId="2" borderId="2" xfId="0" applyFont="1" applyFill="1" applyBorder="1" applyAlignment="1">
      <alignment horizontal="center" vertical="center"/>
    </xf>
    <xf numFmtId="0" fontId="1" fillId="3" borderId="2" xfId="0" applyFont="1" applyFill="1" applyBorder="1"/>
    <xf numFmtId="0" fontId="1" fillId="6" borderId="2" xfId="0" applyFont="1" applyFill="1" applyBorder="1"/>
    <xf numFmtId="0" fontId="1" fillId="6" borderId="4" xfId="0" applyFont="1" applyFill="1" applyBorder="1"/>
    <xf numFmtId="0" fontId="1" fillId="5" borderId="1" xfId="0" applyFont="1" applyFill="1" applyBorder="1" applyAlignment="1">
      <alignment wrapText="1"/>
    </xf>
    <xf numFmtId="0" fontId="1" fillId="2" borderId="3" xfId="0" applyFont="1" applyFill="1" applyBorder="1" applyAlignment="1">
      <alignment wrapText="1"/>
    </xf>
    <xf numFmtId="0" fontId="1" fillId="2" borderId="4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9" borderId="1" xfId="0" applyFont="1" applyFill="1" applyBorder="1" applyAlignment="1">
      <alignment wrapText="1"/>
    </xf>
    <xf numFmtId="0" fontId="1" fillId="8" borderId="1" xfId="0" applyFont="1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1" fillId="6" borderId="3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1" fillId="3" borderId="2" xfId="0" applyFont="1" applyFill="1" applyBorder="1" applyAlignment="1">
      <alignment wrapText="1"/>
    </xf>
    <xf numFmtId="0" fontId="0" fillId="0" borderId="0" xfId="0" applyAlignment="1">
      <alignment wrapText="1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wrapText="1"/>
    </xf>
    <xf numFmtId="0" fontId="1" fillId="4" borderId="2" xfId="0" applyFont="1" applyFill="1" applyBorder="1" applyAlignment="1">
      <alignment wrapText="1"/>
    </xf>
    <xf numFmtId="0" fontId="1" fillId="4" borderId="4" xfId="0" applyFont="1" applyFill="1" applyBorder="1" applyAlignment="1">
      <alignment wrapText="1"/>
    </xf>
    <xf numFmtId="0" fontId="1" fillId="3" borderId="2" xfId="0" applyFont="1" applyFill="1" applyBorder="1" applyAlignment="1">
      <alignment wrapText="1"/>
    </xf>
    <xf numFmtId="0" fontId="1" fillId="6" borderId="3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46"/>
  <sheetViews>
    <sheetView tabSelected="1" topLeftCell="B1" zoomScale="110" zoomScaleNormal="110" workbookViewId="0">
      <selection activeCell="G33" sqref="G33:G76"/>
    </sheetView>
  </sheetViews>
  <sheetFormatPr defaultColWidth="9.109375" defaultRowHeight="13.2" x14ac:dyDescent="0.25"/>
  <cols>
    <col min="1" max="1" width="9.109375" style="2"/>
    <col min="2" max="2" width="49.33203125" style="2" customWidth="1"/>
    <col min="3" max="3" width="13.6640625" style="2" customWidth="1"/>
    <col min="4" max="4" width="9.109375" style="2"/>
    <col min="5" max="5" width="11.88671875" style="2" bestFit="1" customWidth="1"/>
    <col min="6" max="6" width="71.21875" style="2" customWidth="1"/>
    <col min="7" max="7" width="46" style="2" customWidth="1"/>
    <col min="8" max="8" width="32.33203125" style="30" customWidth="1"/>
    <col min="9" max="16384" width="9.109375" style="2"/>
  </cols>
  <sheetData>
    <row r="1" spans="1:8" ht="15.6" x14ac:dyDescent="0.3">
      <c r="A1" s="19" t="s">
        <v>0</v>
      </c>
      <c r="B1" s="19" t="s">
        <v>1</v>
      </c>
      <c r="C1" s="19" t="s">
        <v>104</v>
      </c>
      <c r="D1" s="19" t="s">
        <v>2</v>
      </c>
      <c r="E1" s="19" t="s">
        <v>3</v>
      </c>
      <c r="F1" s="19" t="s">
        <v>111</v>
      </c>
      <c r="G1" s="19" t="s">
        <v>102</v>
      </c>
      <c r="H1" s="29" t="s">
        <v>110</v>
      </c>
    </row>
    <row r="2" spans="1:8" ht="316.8" x14ac:dyDescent="0.25">
      <c r="A2" s="3">
        <v>1</v>
      </c>
      <c r="B2" s="1" t="s">
        <v>156</v>
      </c>
      <c r="C2" s="4">
        <v>2</v>
      </c>
      <c r="D2" s="4"/>
      <c r="E2" s="4">
        <f t="shared" ref="E2:E25" si="0">C2*D2</f>
        <v>0</v>
      </c>
      <c r="F2" s="37" t="s">
        <v>119</v>
      </c>
      <c r="G2" s="47" t="s">
        <v>94</v>
      </c>
      <c r="H2" s="10"/>
    </row>
    <row r="3" spans="1:8" ht="303.60000000000002" x14ac:dyDescent="0.25">
      <c r="A3" s="3">
        <v>2</v>
      </c>
      <c r="B3" s="4" t="s">
        <v>4</v>
      </c>
      <c r="C3" s="4">
        <v>2</v>
      </c>
      <c r="D3" s="4"/>
      <c r="E3" s="4"/>
      <c r="F3" s="38" t="s">
        <v>120</v>
      </c>
      <c r="G3" s="49"/>
      <c r="H3" s="11">
        <f>SUM(E2:E3)</f>
        <v>0</v>
      </c>
    </row>
    <row r="4" spans="1:8" ht="211.2" x14ac:dyDescent="0.25">
      <c r="A4" s="3"/>
      <c r="B4" s="4"/>
      <c r="C4" s="4"/>
      <c r="D4" s="4"/>
      <c r="E4" s="4"/>
      <c r="F4" s="44" t="s">
        <v>130</v>
      </c>
      <c r="G4" s="32"/>
      <c r="H4" s="32"/>
    </row>
    <row r="5" spans="1:8" ht="66" x14ac:dyDescent="0.25">
      <c r="A5" s="3">
        <v>3</v>
      </c>
      <c r="B5" s="5" t="s">
        <v>5</v>
      </c>
      <c r="C5" s="5">
        <v>5</v>
      </c>
      <c r="D5" s="5"/>
      <c r="E5" s="5">
        <f t="shared" si="0"/>
        <v>0</v>
      </c>
      <c r="F5" s="45" t="s">
        <v>138</v>
      </c>
      <c r="G5" s="52" t="s">
        <v>95</v>
      </c>
      <c r="H5" s="8">
        <f>SUM(E5:E26)</f>
        <v>0</v>
      </c>
    </row>
    <row r="6" spans="1:8" ht="85.2" customHeight="1" x14ac:dyDescent="0.25">
      <c r="A6" s="3">
        <v>4</v>
      </c>
      <c r="B6" s="5" t="s">
        <v>157</v>
      </c>
      <c r="C6" s="5">
        <v>6</v>
      </c>
      <c r="D6" s="5"/>
      <c r="E6" s="5">
        <f t="shared" si="0"/>
        <v>0</v>
      </c>
      <c r="F6" s="45" t="s">
        <v>139</v>
      </c>
      <c r="G6" s="53"/>
      <c r="H6" s="9"/>
    </row>
    <row r="7" spans="1:8" ht="66" x14ac:dyDescent="0.25">
      <c r="A7" s="3">
        <v>5</v>
      </c>
      <c r="B7" s="5" t="s">
        <v>6</v>
      </c>
      <c r="C7" s="5">
        <v>2</v>
      </c>
      <c r="D7" s="5"/>
      <c r="E7" s="5">
        <f t="shared" si="0"/>
        <v>0</v>
      </c>
      <c r="F7" s="45" t="s">
        <v>142</v>
      </c>
      <c r="G7" s="53"/>
      <c r="H7" s="9"/>
    </row>
    <row r="8" spans="1:8" ht="52.8" x14ac:dyDescent="0.25">
      <c r="A8" s="3">
        <v>6</v>
      </c>
      <c r="B8" s="5" t="s">
        <v>144</v>
      </c>
      <c r="C8" s="5">
        <v>2</v>
      </c>
      <c r="D8" s="5"/>
      <c r="E8" s="5"/>
      <c r="F8" s="45" t="s">
        <v>145</v>
      </c>
      <c r="G8" s="53"/>
      <c r="H8" s="9"/>
    </row>
    <row r="9" spans="1:8" ht="66" x14ac:dyDescent="0.25">
      <c r="A9" s="3">
        <v>7</v>
      </c>
      <c r="B9" s="5" t="s">
        <v>7</v>
      </c>
      <c r="C9" s="5">
        <v>1</v>
      </c>
      <c r="D9" s="5"/>
      <c r="E9" s="5">
        <f t="shared" si="0"/>
        <v>0</v>
      </c>
      <c r="F9" s="45" t="s">
        <v>133</v>
      </c>
      <c r="G9" s="53"/>
      <c r="H9" s="9"/>
    </row>
    <row r="10" spans="1:8" ht="66" x14ac:dyDescent="0.25">
      <c r="A10" s="3">
        <v>8</v>
      </c>
      <c r="B10" s="5" t="s">
        <v>8</v>
      </c>
      <c r="C10" s="5">
        <v>1</v>
      </c>
      <c r="D10" s="5"/>
      <c r="E10" s="5">
        <f t="shared" si="0"/>
        <v>0</v>
      </c>
      <c r="F10" s="45" t="s">
        <v>132</v>
      </c>
      <c r="G10" s="53"/>
      <c r="H10" s="9"/>
    </row>
    <row r="11" spans="1:8" ht="52.8" x14ac:dyDescent="0.25">
      <c r="A11" s="3">
        <v>9</v>
      </c>
      <c r="B11" s="5" t="s">
        <v>9</v>
      </c>
      <c r="C11" s="5">
        <v>1</v>
      </c>
      <c r="D11" s="5"/>
      <c r="E11" s="5">
        <f t="shared" si="0"/>
        <v>0</v>
      </c>
      <c r="F11" s="45" t="s">
        <v>141</v>
      </c>
      <c r="G11" s="53"/>
      <c r="H11" s="9"/>
    </row>
    <row r="12" spans="1:8" x14ac:dyDescent="0.25">
      <c r="A12" s="3">
        <v>10</v>
      </c>
      <c r="B12" s="5" t="s">
        <v>103</v>
      </c>
      <c r="C12" s="5" t="s">
        <v>158</v>
      </c>
      <c r="D12" s="5"/>
      <c r="E12" s="5">
        <v>0</v>
      </c>
      <c r="F12" s="33" t="s">
        <v>146</v>
      </c>
      <c r="G12" s="53"/>
      <c r="H12" s="9"/>
    </row>
    <row r="13" spans="1:8" ht="14.4" x14ac:dyDescent="0.3">
      <c r="A13" s="3">
        <v>11</v>
      </c>
      <c r="B13" s="5" t="s">
        <v>103</v>
      </c>
      <c r="C13" s="5" t="s">
        <v>158</v>
      </c>
      <c r="D13" s="5"/>
      <c r="E13" s="5">
        <v>0</v>
      </c>
      <c r="F13" t="s">
        <v>147</v>
      </c>
      <c r="G13" s="53"/>
      <c r="H13" s="9"/>
    </row>
    <row r="14" spans="1:8" x14ac:dyDescent="0.25">
      <c r="A14" s="3">
        <v>12</v>
      </c>
      <c r="B14" s="5" t="s">
        <v>10</v>
      </c>
      <c r="C14" s="5">
        <v>1</v>
      </c>
      <c r="D14" s="5"/>
      <c r="E14" s="5">
        <f t="shared" si="0"/>
        <v>0</v>
      </c>
      <c r="F14" s="33"/>
      <c r="G14" s="53"/>
      <c r="H14" s="9"/>
    </row>
    <row r="15" spans="1:8" ht="26.4" x14ac:dyDescent="0.25">
      <c r="A15" s="3">
        <v>13</v>
      </c>
      <c r="B15" s="5" t="s">
        <v>11</v>
      </c>
      <c r="C15" s="5">
        <v>1</v>
      </c>
      <c r="D15" s="5"/>
      <c r="E15" s="5">
        <f t="shared" si="0"/>
        <v>0</v>
      </c>
      <c r="F15" s="45" t="s">
        <v>143</v>
      </c>
      <c r="G15" s="53"/>
      <c r="H15" s="9"/>
    </row>
    <row r="16" spans="1:8" ht="158.4" x14ac:dyDescent="0.25">
      <c r="A16" s="3">
        <v>14</v>
      </c>
      <c r="B16" s="5" t="s">
        <v>12</v>
      </c>
      <c r="C16" s="5">
        <v>2</v>
      </c>
      <c r="D16" s="5"/>
      <c r="E16" s="5">
        <f t="shared" si="0"/>
        <v>0</v>
      </c>
      <c r="F16" s="45" t="s">
        <v>136</v>
      </c>
      <c r="G16" s="53"/>
      <c r="H16" s="9"/>
    </row>
    <row r="17" spans="1:8" ht="148.80000000000001" customHeight="1" x14ac:dyDescent="0.25">
      <c r="A17" s="3">
        <v>15</v>
      </c>
      <c r="B17" s="5" t="s">
        <v>160</v>
      </c>
      <c r="C17" s="5">
        <v>2</v>
      </c>
      <c r="D17" s="5"/>
      <c r="E17" s="5">
        <f t="shared" si="0"/>
        <v>0</v>
      </c>
      <c r="F17" s="45" t="s">
        <v>151</v>
      </c>
      <c r="G17" s="53"/>
      <c r="H17" s="9"/>
    </row>
    <row r="18" spans="1:8" ht="105.6" x14ac:dyDescent="0.25">
      <c r="A18" s="3">
        <v>16</v>
      </c>
      <c r="B18" s="5" t="s">
        <v>159</v>
      </c>
      <c r="C18" s="5">
        <v>10</v>
      </c>
      <c r="D18" s="5"/>
      <c r="E18" s="5">
        <f t="shared" si="0"/>
        <v>0</v>
      </c>
      <c r="F18" s="45" t="s">
        <v>153</v>
      </c>
      <c r="G18" s="53"/>
      <c r="H18" s="9"/>
    </row>
    <row r="19" spans="1:8" ht="39.6" customHeight="1" x14ac:dyDescent="0.25">
      <c r="A19" s="3">
        <v>17</v>
      </c>
      <c r="B19" s="5" t="s">
        <v>13</v>
      </c>
      <c r="C19" s="5">
        <v>25</v>
      </c>
      <c r="D19" s="5"/>
      <c r="E19" s="5">
        <f t="shared" si="0"/>
        <v>0</v>
      </c>
      <c r="F19" s="66" t="s">
        <v>135</v>
      </c>
      <c r="G19" s="53"/>
      <c r="H19" s="9"/>
    </row>
    <row r="20" spans="1:8" x14ac:dyDescent="0.25">
      <c r="A20" s="3">
        <v>18</v>
      </c>
      <c r="B20" s="5" t="s">
        <v>13</v>
      </c>
      <c r="C20" s="5">
        <v>25</v>
      </c>
      <c r="D20" s="5"/>
      <c r="E20" s="5">
        <f t="shared" si="0"/>
        <v>0</v>
      </c>
      <c r="F20" s="66"/>
      <c r="G20" s="53"/>
      <c r="H20" s="9"/>
    </row>
    <row r="21" spans="1:8" x14ac:dyDescent="0.25">
      <c r="A21" s="3">
        <v>19</v>
      </c>
      <c r="B21" s="5" t="s">
        <v>14</v>
      </c>
      <c r="C21" s="5">
        <v>1</v>
      </c>
      <c r="D21" s="5"/>
      <c r="E21" s="5">
        <f t="shared" si="0"/>
        <v>0</v>
      </c>
      <c r="F21" s="33"/>
      <c r="G21" s="53"/>
      <c r="H21" s="9"/>
    </row>
    <row r="22" spans="1:8" ht="66" x14ac:dyDescent="0.25">
      <c r="A22" s="3">
        <v>20</v>
      </c>
      <c r="B22" s="5" t="s">
        <v>15</v>
      </c>
      <c r="C22" s="5">
        <v>2</v>
      </c>
      <c r="D22" s="5"/>
      <c r="E22" s="5">
        <f t="shared" si="0"/>
        <v>0</v>
      </c>
      <c r="F22" s="45" t="s">
        <v>154</v>
      </c>
      <c r="G22" s="53"/>
      <c r="H22" s="9"/>
    </row>
    <row r="23" spans="1:8" ht="69" customHeight="1" x14ac:dyDescent="0.25">
      <c r="A23" s="3">
        <v>21</v>
      </c>
      <c r="B23" s="5" t="s">
        <v>16</v>
      </c>
      <c r="C23" s="5">
        <v>4</v>
      </c>
      <c r="D23" s="5"/>
      <c r="E23" s="5">
        <f t="shared" si="0"/>
        <v>0</v>
      </c>
      <c r="F23" s="45" t="s">
        <v>140</v>
      </c>
      <c r="G23" s="53"/>
      <c r="H23" s="9"/>
    </row>
    <row r="24" spans="1:8" ht="66" x14ac:dyDescent="0.25">
      <c r="A24" s="3">
        <v>22</v>
      </c>
      <c r="B24" s="5" t="s">
        <v>17</v>
      </c>
      <c r="C24" s="5">
        <v>1</v>
      </c>
      <c r="D24" s="5"/>
      <c r="E24" s="5">
        <f t="shared" si="0"/>
        <v>0</v>
      </c>
      <c r="F24" s="45" t="s">
        <v>131</v>
      </c>
      <c r="G24" s="53"/>
      <c r="H24" s="9"/>
    </row>
    <row r="25" spans="1:8" ht="79.2" x14ac:dyDescent="0.25">
      <c r="A25" s="3">
        <v>23</v>
      </c>
      <c r="B25" s="5" t="s">
        <v>18</v>
      </c>
      <c r="C25" s="5">
        <v>5</v>
      </c>
      <c r="D25" s="5"/>
      <c r="E25" s="5">
        <f t="shared" si="0"/>
        <v>0</v>
      </c>
      <c r="F25" s="45" t="s">
        <v>155</v>
      </c>
      <c r="G25" s="53"/>
      <c r="H25" s="9"/>
    </row>
    <row r="26" spans="1:8" ht="52.8" x14ac:dyDescent="0.25">
      <c r="A26" s="3">
        <v>24</v>
      </c>
      <c r="B26" s="5" t="s">
        <v>134</v>
      </c>
      <c r="C26" s="5" t="s">
        <v>165</v>
      </c>
      <c r="D26" s="5"/>
      <c r="E26" s="5">
        <v>0</v>
      </c>
      <c r="F26" s="45" t="s">
        <v>137</v>
      </c>
      <c r="G26" s="53"/>
      <c r="H26" s="9"/>
    </row>
    <row r="27" spans="1:8" ht="26.4" x14ac:dyDescent="0.25">
      <c r="A27" s="3">
        <v>25</v>
      </c>
      <c r="B27" s="5" t="s">
        <v>161</v>
      </c>
      <c r="C27" s="5">
        <v>2</v>
      </c>
      <c r="D27" s="5"/>
      <c r="E27" s="5"/>
      <c r="F27" s="45" t="s">
        <v>162</v>
      </c>
      <c r="G27" s="9"/>
      <c r="H27" s="9"/>
    </row>
    <row r="28" spans="1:8" ht="43.2" x14ac:dyDescent="0.3">
      <c r="A28" s="3">
        <v>26</v>
      </c>
      <c r="B28" s="5" t="s">
        <v>163</v>
      </c>
      <c r="C28" s="5">
        <v>1</v>
      </c>
      <c r="D28" s="5"/>
      <c r="E28" s="5"/>
      <c r="F28" s="46" t="s">
        <v>164</v>
      </c>
      <c r="G28" s="9"/>
      <c r="H28" s="9"/>
    </row>
    <row r="29" spans="1:8" ht="79.2" x14ac:dyDescent="0.25">
      <c r="A29" s="3">
        <v>27</v>
      </c>
      <c r="B29" s="6" t="s">
        <v>20</v>
      </c>
      <c r="C29" s="6">
        <v>1</v>
      </c>
      <c r="D29" s="6"/>
      <c r="E29" s="6">
        <f>C29*D29</f>
        <v>0</v>
      </c>
      <c r="F29" s="36" t="s">
        <v>112</v>
      </c>
      <c r="G29" s="54" t="s">
        <v>99</v>
      </c>
      <c r="H29" s="12"/>
    </row>
    <row r="30" spans="1:8" ht="409.6" x14ac:dyDescent="0.25">
      <c r="A30" s="3">
        <v>28</v>
      </c>
      <c r="B30" s="6" t="s">
        <v>21</v>
      </c>
      <c r="C30" s="6">
        <v>1</v>
      </c>
      <c r="D30" s="6"/>
      <c r="E30" s="6">
        <f>C30*D30</f>
        <v>0</v>
      </c>
      <c r="F30" s="36" t="s">
        <v>113</v>
      </c>
      <c r="G30" s="55"/>
      <c r="H30" s="13">
        <f>SUM(E29:E32)</f>
        <v>0</v>
      </c>
    </row>
    <row r="31" spans="1:8" ht="52.8" x14ac:dyDescent="0.25">
      <c r="A31" s="3">
        <v>29</v>
      </c>
      <c r="B31" s="6" t="s">
        <v>22</v>
      </c>
      <c r="C31" s="6">
        <v>1</v>
      </c>
      <c r="D31" s="6"/>
      <c r="E31" s="6">
        <f t="shared" ref="E31:E65" si="1">C31*D31</f>
        <v>0</v>
      </c>
      <c r="F31" s="36" t="s">
        <v>114</v>
      </c>
      <c r="G31" s="55"/>
      <c r="H31" s="13"/>
    </row>
    <row r="32" spans="1:8" ht="26.4" x14ac:dyDescent="0.25">
      <c r="A32" s="3">
        <v>30</v>
      </c>
      <c r="B32" s="6" t="s">
        <v>23</v>
      </c>
      <c r="C32" s="6">
        <v>3</v>
      </c>
      <c r="D32" s="6"/>
      <c r="E32" s="6">
        <f t="shared" si="1"/>
        <v>0</v>
      </c>
      <c r="F32" s="36" t="s">
        <v>115</v>
      </c>
      <c r="G32" s="56"/>
      <c r="H32" s="14"/>
    </row>
    <row r="33" spans="1:8" ht="48.6" customHeight="1" x14ac:dyDescent="0.25">
      <c r="A33" s="3">
        <v>31</v>
      </c>
      <c r="B33" s="15" t="s">
        <v>192</v>
      </c>
      <c r="C33" s="15">
        <v>6</v>
      </c>
      <c r="D33" s="15"/>
      <c r="E33" s="15">
        <f t="shared" si="1"/>
        <v>0</v>
      </c>
      <c r="F33" s="43" t="s">
        <v>200</v>
      </c>
      <c r="G33" s="67" t="s">
        <v>201</v>
      </c>
      <c r="H33" s="16"/>
    </row>
    <row r="34" spans="1:8" x14ac:dyDescent="0.25">
      <c r="A34" s="3">
        <v>32</v>
      </c>
      <c r="B34" s="15" t="s">
        <v>26</v>
      </c>
      <c r="C34" s="15">
        <v>4</v>
      </c>
      <c r="D34" s="15"/>
      <c r="E34" s="15">
        <f t="shared" si="1"/>
        <v>0</v>
      </c>
      <c r="F34" s="34"/>
      <c r="G34" s="68"/>
      <c r="H34" s="17"/>
    </row>
    <row r="35" spans="1:8" x14ac:dyDescent="0.25">
      <c r="A35" s="3">
        <v>33</v>
      </c>
      <c r="B35" s="15" t="s">
        <v>193</v>
      </c>
      <c r="C35" s="15">
        <v>3</v>
      </c>
      <c r="D35" s="15"/>
      <c r="E35" s="15">
        <f t="shared" si="1"/>
        <v>0</v>
      </c>
      <c r="F35" s="34"/>
      <c r="G35" s="68"/>
      <c r="H35" s="17"/>
    </row>
    <row r="36" spans="1:8" x14ac:dyDescent="0.25">
      <c r="A36" s="3">
        <v>34</v>
      </c>
      <c r="B36" s="15" t="s">
        <v>194</v>
      </c>
      <c r="C36" s="15">
        <v>1</v>
      </c>
      <c r="D36" s="15"/>
      <c r="E36" s="15">
        <f t="shared" si="1"/>
        <v>0</v>
      </c>
      <c r="F36" s="34"/>
      <c r="G36" s="68"/>
      <c r="H36" s="17"/>
    </row>
    <row r="37" spans="1:8" x14ac:dyDescent="0.25">
      <c r="A37" s="3">
        <v>35</v>
      </c>
      <c r="B37" s="15" t="s">
        <v>195</v>
      </c>
      <c r="C37" s="15">
        <v>2</v>
      </c>
      <c r="D37" s="15"/>
      <c r="E37" s="15">
        <f t="shared" si="1"/>
        <v>0</v>
      </c>
      <c r="F37" s="34"/>
      <c r="G37" s="68"/>
      <c r="H37" s="17">
        <f>SUM(E33:E76)</f>
        <v>0</v>
      </c>
    </row>
    <row r="38" spans="1:8" x14ac:dyDescent="0.25">
      <c r="A38" s="3">
        <v>36</v>
      </c>
      <c r="B38" s="15" t="s">
        <v>196</v>
      </c>
      <c r="C38" s="15">
        <v>2</v>
      </c>
      <c r="D38" s="15"/>
      <c r="E38" s="15">
        <f t="shared" si="1"/>
        <v>0</v>
      </c>
      <c r="F38" s="34"/>
      <c r="G38" s="68"/>
      <c r="H38" s="17"/>
    </row>
    <row r="39" spans="1:8" x14ac:dyDescent="0.25">
      <c r="A39" s="3">
        <v>37</v>
      </c>
      <c r="B39" s="15" t="s">
        <v>197</v>
      </c>
      <c r="C39" s="15">
        <v>4</v>
      </c>
      <c r="D39" s="15"/>
      <c r="E39" s="15">
        <f t="shared" si="1"/>
        <v>0</v>
      </c>
      <c r="F39" s="34"/>
      <c r="G39" s="68"/>
      <c r="H39" s="17"/>
    </row>
    <row r="40" spans="1:8" x14ac:dyDescent="0.25">
      <c r="A40" s="3">
        <v>38</v>
      </c>
      <c r="B40" s="15" t="s">
        <v>198</v>
      </c>
      <c r="C40" s="15">
        <v>1</v>
      </c>
      <c r="D40" s="15"/>
      <c r="E40" s="15">
        <f t="shared" si="1"/>
        <v>0</v>
      </c>
      <c r="F40" s="34"/>
      <c r="G40" s="68"/>
      <c r="H40" s="17"/>
    </row>
    <row r="41" spans="1:8" x14ac:dyDescent="0.25">
      <c r="A41" s="3">
        <v>39</v>
      </c>
      <c r="B41" s="15" t="s">
        <v>199</v>
      </c>
      <c r="C41" s="15">
        <v>2</v>
      </c>
      <c r="D41" s="15"/>
      <c r="E41" s="15">
        <f t="shared" si="1"/>
        <v>0</v>
      </c>
      <c r="F41" s="34"/>
      <c r="G41" s="68"/>
      <c r="H41" s="17"/>
    </row>
    <row r="42" spans="1:8" x14ac:dyDescent="0.25">
      <c r="A42" s="3">
        <v>40</v>
      </c>
      <c r="B42" s="15" t="s">
        <v>24</v>
      </c>
      <c r="C42" s="15">
        <v>4</v>
      </c>
      <c r="D42" s="15"/>
      <c r="E42" s="15">
        <f t="shared" si="1"/>
        <v>0</v>
      </c>
      <c r="F42" s="34"/>
      <c r="G42" s="68"/>
      <c r="H42" s="17"/>
    </row>
    <row r="43" spans="1:8" x14ac:dyDescent="0.25">
      <c r="A43" s="3">
        <v>41</v>
      </c>
      <c r="B43" s="15" t="s">
        <v>25</v>
      </c>
      <c r="C43" s="15">
        <v>4</v>
      </c>
      <c r="D43" s="15"/>
      <c r="E43" s="15">
        <f t="shared" si="1"/>
        <v>0</v>
      </c>
      <c r="F43" s="34"/>
      <c r="G43" s="68"/>
      <c r="H43" s="17"/>
    </row>
    <row r="44" spans="1:8" x14ac:dyDescent="0.25">
      <c r="A44" s="3">
        <v>42</v>
      </c>
      <c r="B44" s="15" t="s">
        <v>191</v>
      </c>
      <c r="C44" s="15">
        <v>1</v>
      </c>
      <c r="D44" s="15"/>
      <c r="E44" s="15">
        <f t="shared" si="1"/>
        <v>0</v>
      </c>
      <c r="F44" s="34"/>
      <c r="G44" s="68"/>
      <c r="H44" s="17"/>
    </row>
    <row r="45" spans="1:8" x14ac:dyDescent="0.25">
      <c r="A45" s="3">
        <v>43</v>
      </c>
      <c r="B45" s="15" t="s">
        <v>190</v>
      </c>
      <c r="C45" s="15">
        <v>2</v>
      </c>
      <c r="D45" s="15"/>
      <c r="E45" s="15">
        <f t="shared" si="1"/>
        <v>0</v>
      </c>
      <c r="F45" s="34"/>
      <c r="G45" s="68"/>
      <c r="H45" s="17"/>
    </row>
    <row r="46" spans="1:8" x14ac:dyDescent="0.25">
      <c r="A46" s="3">
        <v>44</v>
      </c>
      <c r="B46" s="15" t="s">
        <v>189</v>
      </c>
      <c r="C46" s="15">
        <v>1</v>
      </c>
      <c r="D46" s="15"/>
      <c r="E46" s="15">
        <f t="shared" si="1"/>
        <v>0</v>
      </c>
      <c r="F46" s="34"/>
      <c r="G46" s="68"/>
      <c r="H46" s="17"/>
    </row>
    <row r="47" spans="1:8" x14ac:dyDescent="0.25">
      <c r="A47" s="3">
        <v>45</v>
      </c>
      <c r="B47" s="15" t="s">
        <v>188</v>
      </c>
      <c r="C47" s="15">
        <v>1</v>
      </c>
      <c r="D47" s="15"/>
      <c r="E47" s="15">
        <f t="shared" si="1"/>
        <v>0</v>
      </c>
      <c r="F47" s="34"/>
      <c r="G47" s="68"/>
      <c r="H47" s="17"/>
    </row>
    <row r="48" spans="1:8" x14ac:dyDescent="0.25">
      <c r="A48" s="3">
        <v>46</v>
      </c>
      <c r="B48" s="15" t="s">
        <v>187</v>
      </c>
      <c r="C48" s="15">
        <v>1</v>
      </c>
      <c r="D48" s="15"/>
      <c r="E48" s="15">
        <f t="shared" si="1"/>
        <v>0</v>
      </c>
      <c r="F48" s="34"/>
      <c r="G48" s="68"/>
      <c r="H48" s="17"/>
    </row>
    <row r="49" spans="1:8" x14ac:dyDescent="0.25">
      <c r="A49" s="3">
        <v>47</v>
      </c>
      <c r="B49" s="15" t="s">
        <v>186</v>
      </c>
      <c r="C49" s="15">
        <v>1</v>
      </c>
      <c r="D49" s="15"/>
      <c r="E49" s="15">
        <f t="shared" si="1"/>
        <v>0</v>
      </c>
      <c r="F49" s="34"/>
      <c r="G49" s="68"/>
      <c r="H49" s="17"/>
    </row>
    <row r="50" spans="1:8" x14ac:dyDescent="0.25">
      <c r="A50" s="3">
        <v>48</v>
      </c>
      <c r="B50" s="15" t="s">
        <v>185</v>
      </c>
      <c r="C50" s="15">
        <v>1</v>
      </c>
      <c r="D50" s="15"/>
      <c r="E50" s="15">
        <f t="shared" si="1"/>
        <v>0</v>
      </c>
      <c r="F50" s="34"/>
      <c r="G50" s="68"/>
      <c r="H50" s="17"/>
    </row>
    <row r="51" spans="1:8" x14ac:dyDescent="0.25">
      <c r="A51" s="3">
        <v>49</v>
      </c>
      <c r="B51" s="15" t="s">
        <v>184</v>
      </c>
      <c r="C51" s="15">
        <v>1</v>
      </c>
      <c r="D51" s="15"/>
      <c r="E51" s="15">
        <f t="shared" si="1"/>
        <v>0</v>
      </c>
      <c r="F51" s="34"/>
      <c r="G51" s="68"/>
      <c r="H51" s="17"/>
    </row>
    <row r="52" spans="1:8" x14ac:dyDescent="0.25">
      <c r="A52" s="3">
        <v>50</v>
      </c>
      <c r="B52" s="15" t="s">
        <v>183</v>
      </c>
      <c r="C52" s="15">
        <v>1</v>
      </c>
      <c r="D52" s="15"/>
      <c r="E52" s="15">
        <f t="shared" si="1"/>
        <v>0</v>
      </c>
      <c r="F52" s="34"/>
      <c r="G52" s="68"/>
      <c r="H52" s="17"/>
    </row>
    <row r="53" spans="1:8" x14ac:dyDescent="0.25">
      <c r="A53" s="3">
        <v>51</v>
      </c>
      <c r="B53" s="15" t="s">
        <v>182</v>
      </c>
      <c r="C53" s="15">
        <v>2</v>
      </c>
      <c r="D53" s="15"/>
      <c r="E53" s="15">
        <f t="shared" si="1"/>
        <v>0</v>
      </c>
      <c r="F53" s="34"/>
      <c r="G53" s="68"/>
      <c r="H53" s="17"/>
    </row>
    <row r="54" spans="1:8" x14ac:dyDescent="0.25">
      <c r="A54" s="3">
        <v>52</v>
      </c>
      <c r="B54" s="15" t="s">
        <v>181</v>
      </c>
      <c r="C54" s="15">
        <v>3</v>
      </c>
      <c r="D54" s="15"/>
      <c r="E54" s="15">
        <f t="shared" si="1"/>
        <v>0</v>
      </c>
      <c r="F54" s="34"/>
      <c r="G54" s="68"/>
      <c r="H54" s="17"/>
    </row>
    <row r="55" spans="1:8" x14ac:dyDescent="0.25">
      <c r="A55" s="3">
        <v>53</v>
      </c>
      <c r="B55" s="15" t="s">
        <v>180</v>
      </c>
      <c r="C55" s="15">
        <v>1</v>
      </c>
      <c r="D55" s="15"/>
      <c r="E55" s="15">
        <f t="shared" si="1"/>
        <v>0</v>
      </c>
      <c r="F55" s="34"/>
      <c r="G55" s="68"/>
      <c r="H55" s="17"/>
    </row>
    <row r="56" spans="1:8" x14ac:dyDescent="0.25">
      <c r="A56" s="3">
        <v>54</v>
      </c>
      <c r="B56" s="15" t="s">
        <v>179</v>
      </c>
      <c r="C56" s="15">
        <v>10</v>
      </c>
      <c r="D56" s="15"/>
      <c r="E56" s="15">
        <f t="shared" si="1"/>
        <v>0</v>
      </c>
      <c r="F56" s="34"/>
      <c r="G56" s="68"/>
      <c r="H56" s="17"/>
    </row>
    <row r="57" spans="1:8" x14ac:dyDescent="0.25">
      <c r="A57" s="3">
        <v>55</v>
      </c>
      <c r="B57" s="15" t="s">
        <v>178</v>
      </c>
      <c r="C57" s="15">
        <v>2</v>
      </c>
      <c r="D57" s="15"/>
      <c r="E57" s="15">
        <f t="shared" si="1"/>
        <v>0</v>
      </c>
      <c r="F57" s="34"/>
      <c r="G57" s="68"/>
      <c r="H57" s="17"/>
    </row>
    <row r="58" spans="1:8" x14ac:dyDescent="0.25">
      <c r="A58" s="3">
        <v>56</v>
      </c>
      <c r="B58" s="15" t="s">
        <v>177</v>
      </c>
      <c r="C58" s="15">
        <v>1</v>
      </c>
      <c r="D58" s="15"/>
      <c r="E58" s="15">
        <f t="shared" si="1"/>
        <v>0</v>
      </c>
      <c r="F58" s="34"/>
      <c r="G58" s="68"/>
      <c r="H58" s="17"/>
    </row>
    <row r="59" spans="1:8" x14ac:dyDescent="0.25">
      <c r="A59" s="3">
        <v>57</v>
      </c>
      <c r="B59" s="15" t="s">
        <v>176</v>
      </c>
      <c r="C59" s="15">
        <v>1</v>
      </c>
      <c r="D59" s="15"/>
      <c r="E59" s="15">
        <f t="shared" si="1"/>
        <v>0</v>
      </c>
      <c r="F59" s="34"/>
      <c r="G59" s="68"/>
      <c r="H59" s="17"/>
    </row>
    <row r="60" spans="1:8" x14ac:dyDescent="0.25">
      <c r="A60" s="3">
        <v>58</v>
      </c>
      <c r="B60" s="15" t="s">
        <v>175</v>
      </c>
      <c r="C60" s="15">
        <v>2</v>
      </c>
      <c r="D60" s="15"/>
      <c r="E60" s="15">
        <f t="shared" si="1"/>
        <v>0</v>
      </c>
      <c r="F60" s="34"/>
      <c r="G60" s="68"/>
      <c r="H60" s="17"/>
    </row>
    <row r="61" spans="1:8" x14ac:dyDescent="0.25">
      <c r="A61" s="3">
        <v>59</v>
      </c>
      <c r="B61" s="15" t="s">
        <v>174</v>
      </c>
      <c r="C61" s="15">
        <v>2</v>
      </c>
      <c r="D61" s="15"/>
      <c r="E61" s="15">
        <f t="shared" si="1"/>
        <v>0</v>
      </c>
      <c r="F61" s="34"/>
      <c r="G61" s="68"/>
      <c r="H61" s="17"/>
    </row>
    <row r="62" spans="1:8" x14ac:dyDescent="0.25">
      <c r="A62" s="3">
        <v>60</v>
      </c>
      <c r="B62" s="15" t="s">
        <v>173</v>
      </c>
      <c r="C62" s="15">
        <v>2</v>
      </c>
      <c r="D62" s="15"/>
      <c r="E62" s="15">
        <f t="shared" si="1"/>
        <v>0</v>
      </c>
      <c r="F62" s="34"/>
      <c r="G62" s="68"/>
      <c r="H62" s="17"/>
    </row>
    <row r="63" spans="1:8" x14ac:dyDescent="0.25">
      <c r="A63" s="3">
        <v>61</v>
      </c>
      <c r="B63" s="15" t="s">
        <v>172</v>
      </c>
      <c r="C63" s="15">
        <v>2</v>
      </c>
      <c r="D63" s="15"/>
      <c r="E63" s="15">
        <f t="shared" si="1"/>
        <v>0</v>
      </c>
      <c r="F63" s="34"/>
      <c r="G63" s="68"/>
      <c r="H63" s="17"/>
    </row>
    <row r="64" spans="1:8" x14ac:dyDescent="0.25">
      <c r="A64" s="3">
        <v>62</v>
      </c>
      <c r="B64" s="15" t="s">
        <v>27</v>
      </c>
      <c r="C64" s="15">
        <v>1</v>
      </c>
      <c r="D64" s="15"/>
      <c r="E64" s="15">
        <f t="shared" si="1"/>
        <v>0</v>
      </c>
      <c r="F64" s="34"/>
      <c r="G64" s="68"/>
      <c r="H64" s="17"/>
    </row>
    <row r="65" spans="1:8" x14ac:dyDescent="0.25">
      <c r="A65" s="3">
        <v>63</v>
      </c>
      <c r="B65" s="15" t="s">
        <v>28</v>
      </c>
      <c r="C65" s="15">
        <v>1</v>
      </c>
      <c r="D65" s="15"/>
      <c r="E65" s="15">
        <f t="shared" si="1"/>
        <v>0</v>
      </c>
      <c r="F65" s="34"/>
      <c r="G65" s="68"/>
      <c r="H65" s="17"/>
    </row>
    <row r="66" spans="1:8" x14ac:dyDescent="0.25">
      <c r="A66" s="3">
        <v>64</v>
      </c>
      <c r="B66" s="15" t="s">
        <v>171</v>
      </c>
      <c r="C66" s="15">
        <v>6</v>
      </c>
      <c r="D66" s="15"/>
      <c r="E66" s="15">
        <f t="shared" ref="E66:E72" si="2">C66*D66</f>
        <v>0</v>
      </c>
      <c r="F66" s="34"/>
      <c r="G66" s="68"/>
      <c r="H66" s="17"/>
    </row>
    <row r="67" spans="1:8" x14ac:dyDescent="0.25">
      <c r="A67" s="3">
        <v>65</v>
      </c>
      <c r="B67" s="15" t="s">
        <v>29</v>
      </c>
      <c r="C67" s="15">
        <v>1</v>
      </c>
      <c r="D67" s="15"/>
      <c r="E67" s="15">
        <f t="shared" si="2"/>
        <v>0</v>
      </c>
      <c r="F67" s="34"/>
      <c r="G67" s="68"/>
      <c r="H67" s="17"/>
    </row>
    <row r="68" spans="1:8" x14ac:dyDescent="0.25">
      <c r="A68" s="3">
        <v>66</v>
      </c>
      <c r="B68" s="15" t="s">
        <v>170</v>
      </c>
      <c r="C68" s="15">
        <v>1</v>
      </c>
      <c r="D68" s="15"/>
      <c r="E68" s="15">
        <f t="shared" si="2"/>
        <v>0</v>
      </c>
      <c r="F68" s="34"/>
      <c r="G68" s="68"/>
      <c r="H68" s="17"/>
    </row>
    <row r="69" spans="1:8" x14ac:dyDescent="0.25">
      <c r="A69" s="3">
        <v>67</v>
      </c>
      <c r="B69" s="15" t="s">
        <v>30</v>
      </c>
      <c r="C69" s="15">
        <v>1</v>
      </c>
      <c r="D69" s="15"/>
      <c r="E69" s="15">
        <f t="shared" si="2"/>
        <v>0</v>
      </c>
      <c r="F69" s="34"/>
      <c r="G69" s="68"/>
      <c r="H69" s="17"/>
    </row>
    <row r="70" spans="1:8" x14ac:dyDescent="0.25">
      <c r="A70" s="3">
        <v>68</v>
      </c>
      <c r="B70" s="15" t="s">
        <v>31</v>
      </c>
      <c r="C70" s="15">
        <v>1</v>
      </c>
      <c r="D70" s="15"/>
      <c r="E70" s="15">
        <f t="shared" si="2"/>
        <v>0</v>
      </c>
      <c r="F70" s="34"/>
      <c r="G70" s="68"/>
      <c r="H70" s="17"/>
    </row>
    <row r="71" spans="1:8" x14ac:dyDescent="0.25">
      <c r="A71" s="3">
        <v>69</v>
      </c>
      <c r="B71" s="15" t="s">
        <v>32</v>
      </c>
      <c r="C71" s="15">
        <v>2</v>
      </c>
      <c r="D71" s="15"/>
      <c r="E71" s="15">
        <f t="shared" si="2"/>
        <v>0</v>
      </c>
      <c r="F71" s="34"/>
      <c r="G71" s="68"/>
      <c r="H71" s="17"/>
    </row>
    <row r="72" spans="1:8" x14ac:dyDescent="0.25">
      <c r="A72" s="3">
        <v>70</v>
      </c>
      <c r="B72" s="15" t="s">
        <v>33</v>
      </c>
      <c r="C72" s="15">
        <v>1</v>
      </c>
      <c r="D72" s="15"/>
      <c r="E72" s="15">
        <f t="shared" si="2"/>
        <v>0</v>
      </c>
      <c r="F72" s="34"/>
      <c r="G72" s="68"/>
      <c r="H72" s="17"/>
    </row>
    <row r="73" spans="1:8" x14ac:dyDescent="0.25">
      <c r="A73" s="3">
        <v>71</v>
      </c>
      <c r="B73" s="15" t="s">
        <v>83</v>
      </c>
      <c r="C73" s="15">
        <v>1</v>
      </c>
      <c r="D73" s="15"/>
      <c r="E73" s="15">
        <f t="shared" ref="E73:E78" si="3">C73*D73</f>
        <v>0</v>
      </c>
      <c r="F73" s="34"/>
      <c r="G73" s="68"/>
      <c r="H73" s="17"/>
    </row>
    <row r="74" spans="1:8" x14ac:dyDescent="0.25">
      <c r="A74" s="3">
        <v>72</v>
      </c>
      <c r="B74" s="15" t="s">
        <v>84</v>
      </c>
      <c r="C74" s="15">
        <v>1</v>
      </c>
      <c r="D74" s="15"/>
      <c r="E74" s="15">
        <f t="shared" si="3"/>
        <v>0</v>
      </c>
      <c r="F74" s="34"/>
      <c r="G74" s="68"/>
      <c r="H74" s="17"/>
    </row>
    <row r="75" spans="1:8" x14ac:dyDescent="0.25">
      <c r="A75" s="3">
        <v>73</v>
      </c>
      <c r="B75" s="15" t="s">
        <v>85</v>
      </c>
      <c r="C75" s="15">
        <v>1</v>
      </c>
      <c r="D75" s="15"/>
      <c r="E75" s="15">
        <f t="shared" si="3"/>
        <v>0</v>
      </c>
      <c r="F75" s="34"/>
      <c r="G75" s="68"/>
      <c r="H75" s="17"/>
    </row>
    <row r="76" spans="1:8" x14ac:dyDescent="0.25">
      <c r="A76" s="3">
        <v>74</v>
      </c>
      <c r="B76" s="15" t="s">
        <v>86</v>
      </c>
      <c r="C76" s="15">
        <v>1</v>
      </c>
      <c r="D76" s="15"/>
      <c r="E76" s="15">
        <f t="shared" si="3"/>
        <v>0</v>
      </c>
      <c r="F76" s="35"/>
      <c r="G76" s="69"/>
      <c r="H76" s="18"/>
    </row>
    <row r="77" spans="1:8" x14ac:dyDescent="0.25">
      <c r="A77" s="3">
        <v>75</v>
      </c>
      <c r="B77" s="20" t="s">
        <v>39</v>
      </c>
      <c r="C77" s="20">
        <v>2</v>
      </c>
      <c r="D77" s="20"/>
      <c r="E77" s="20">
        <f t="shared" si="3"/>
        <v>0</v>
      </c>
      <c r="F77" s="20" t="s">
        <v>116</v>
      </c>
      <c r="G77" s="71" t="s">
        <v>105</v>
      </c>
      <c r="H77" s="21"/>
    </row>
    <row r="78" spans="1:8" ht="92.4" x14ac:dyDescent="0.25">
      <c r="A78" s="3">
        <v>76</v>
      </c>
      <c r="B78" s="20" t="s">
        <v>40</v>
      </c>
      <c r="C78" s="20">
        <v>2</v>
      </c>
      <c r="D78" s="20"/>
      <c r="E78" s="20">
        <f t="shared" si="3"/>
        <v>0</v>
      </c>
      <c r="F78" s="25" t="s">
        <v>117</v>
      </c>
      <c r="G78" s="72"/>
      <c r="H78" s="22">
        <f>SUM(E77:E79)</f>
        <v>0</v>
      </c>
    </row>
    <row r="79" spans="1:8" ht="26.4" x14ac:dyDescent="0.25">
      <c r="A79" s="3">
        <v>77</v>
      </c>
      <c r="B79" s="25" t="s">
        <v>106</v>
      </c>
      <c r="C79" s="20">
        <v>2</v>
      </c>
      <c r="D79" s="20"/>
      <c r="E79" s="20">
        <v>0</v>
      </c>
      <c r="F79" s="25" t="s">
        <v>118</v>
      </c>
      <c r="G79" s="73"/>
      <c r="H79" s="23"/>
    </row>
    <row r="80" spans="1:8" ht="43.8" customHeight="1" x14ac:dyDescent="0.25">
      <c r="A80" s="3">
        <v>78</v>
      </c>
      <c r="B80" s="7" t="s">
        <v>41</v>
      </c>
      <c r="C80" s="7">
        <v>1</v>
      </c>
      <c r="D80" s="7"/>
      <c r="E80" s="7">
        <f t="shared" ref="E80:E95" si="4">C80*D80</f>
        <v>0</v>
      </c>
      <c r="F80" s="63" t="s">
        <v>127</v>
      </c>
      <c r="G80" s="70" t="s">
        <v>97</v>
      </c>
      <c r="H80" s="57">
        <f>SUM(E80:E134)</f>
        <v>0</v>
      </c>
    </row>
    <row r="81" spans="1:9" x14ac:dyDescent="0.25">
      <c r="A81" s="3">
        <v>79</v>
      </c>
      <c r="B81" s="7" t="s">
        <v>42</v>
      </c>
      <c r="C81" s="7">
        <v>2</v>
      </c>
      <c r="D81" s="7"/>
      <c r="E81" s="7">
        <f t="shared" si="4"/>
        <v>0</v>
      </c>
      <c r="F81" s="64"/>
      <c r="G81" s="70"/>
      <c r="H81" s="58"/>
      <c r="I81" s="2" t="s">
        <v>100</v>
      </c>
    </row>
    <row r="82" spans="1:9" x14ac:dyDescent="0.25">
      <c r="A82" s="3">
        <v>80</v>
      </c>
      <c r="B82" s="7" t="s">
        <v>43</v>
      </c>
      <c r="C82" s="7">
        <v>1</v>
      </c>
      <c r="D82" s="7"/>
      <c r="E82" s="7">
        <f t="shared" si="4"/>
        <v>0</v>
      </c>
      <c r="F82" s="64"/>
      <c r="G82" s="70"/>
      <c r="H82" s="58"/>
    </row>
    <row r="83" spans="1:9" x14ac:dyDescent="0.25">
      <c r="A83" s="3">
        <v>81</v>
      </c>
      <c r="B83" s="7" t="s">
        <v>44</v>
      </c>
      <c r="C83" s="7">
        <v>1</v>
      </c>
      <c r="D83" s="7"/>
      <c r="E83" s="7">
        <f t="shared" si="4"/>
        <v>0</v>
      </c>
      <c r="F83" s="64"/>
      <c r="G83" s="70"/>
      <c r="H83" s="58"/>
    </row>
    <row r="84" spans="1:9" x14ac:dyDescent="0.25">
      <c r="A84" s="3">
        <v>82</v>
      </c>
      <c r="B84" s="7" t="s">
        <v>45</v>
      </c>
      <c r="C84" s="7">
        <v>1</v>
      </c>
      <c r="D84" s="7"/>
      <c r="E84" s="7">
        <f t="shared" si="4"/>
        <v>0</v>
      </c>
      <c r="F84" s="64"/>
      <c r="G84" s="70"/>
      <c r="H84" s="58"/>
    </row>
    <row r="85" spans="1:9" x14ac:dyDescent="0.25">
      <c r="A85" s="3">
        <v>83</v>
      </c>
      <c r="B85" s="7" t="s">
        <v>46</v>
      </c>
      <c r="C85" s="7">
        <v>1</v>
      </c>
      <c r="D85" s="7"/>
      <c r="E85" s="7">
        <f t="shared" si="4"/>
        <v>0</v>
      </c>
      <c r="F85" s="64"/>
      <c r="G85" s="70"/>
      <c r="H85" s="58"/>
    </row>
    <row r="86" spans="1:9" x14ac:dyDescent="0.25">
      <c r="A86" s="3">
        <v>84</v>
      </c>
      <c r="B86" s="7" t="s">
        <v>47</v>
      </c>
      <c r="C86" s="7">
        <v>1</v>
      </c>
      <c r="D86" s="7"/>
      <c r="E86" s="7">
        <f t="shared" si="4"/>
        <v>0</v>
      </c>
      <c r="F86" s="64"/>
      <c r="G86" s="70"/>
      <c r="H86" s="58"/>
    </row>
    <row r="87" spans="1:9" x14ac:dyDescent="0.25">
      <c r="A87" s="3">
        <v>85</v>
      </c>
      <c r="B87" s="7" t="s">
        <v>48</v>
      </c>
      <c r="C87" s="7">
        <v>2</v>
      </c>
      <c r="D87" s="7"/>
      <c r="E87" s="7">
        <f t="shared" si="4"/>
        <v>0</v>
      </c>
      <c r="F87" s="64"/>
      <c r="G87" s="70"/>
      <c r="H87" s="58"/>
    </row>
    <row r="88" spans="1:9" x14ac:dyDescent="0.25">
      <c r="A88" s="3">
        <v>86</v>
      </c>
      <c r="B88" s="7" t="s">
        <v>49</v>
      </c>
      <c r="C88" s="7">
        <v>1</v>
      </c>
      <c r="D88" s="7"/>
      <c r="E88" s="7">
        <f t="shared" si="4"/>
        <v>0</v>
      </c>
      <c r="F88" s="64"/>
      <c r="G88" s="70"/>
      <c r="H88" s="58"/>
    </row>
    <row r="89" spans="1:9" x14ac:dyDescent="0.25">
      <c r="A89" s="3">
        <v>87</v>
      </c>
      <c r="B89" s="7" t="s">
        <v>50</v>
      </c>
      <c r="C89" s="7">
        <v>1</v>
      </c>
      <c r="D89" s="7"/>
      <c r="E89" s="7">
        <f t="shared" si="4"/>
        <v>0</v>
      </c>
      <c r="F89" s="64"/>
      <c r="G89" s="70"/>
      <c r="H89" s="58"/>
    </row>
    <row r="90" spans="1:9" x14ac:dyDescent="0.25">
      <c r="A90" s="3">
        <v>88</v>
      </c>
      <c r="B90" s="7" t="s">
        <v>51</v>
      </c>
      <c r="C90" s="7">
        <v>1</v>
      </c>
      <c r="D90" s="7"/>
      <c r="E90" s="7">
        <f t="shared" si="4"/>
        <v>0</v>
      </c>
      <c r="F90" s="64"/>
      <c r="G90" s="70"/>
      <c r="H90" s="58"/>
    </row>
    <row r="91" spans="1:9" x14ac:dyDescent="0.25">
      <c r="A91" s="3">
        <v>89</v>
      </c>
      <c r="B91" s="7" t="s">
        <v>52</v>
      </c>
      <c r="C91" s="7">
        <v>1</v>
      </c>
      <c r="D91" s="7"/>
      <c r="E91" s="7">
        <f t="shared" si="4"/>
        <v>0</v>
      </c>
      <c r="F91" s="64"/>
      <c r="G91" s="70"/>
      <c r="H91" s="58"/>
    </row>
    <row r="92" spans="1:9" x14ac:dyDescent="0.25">
      <c r="A92" s="3">
        <v>90</v>
      </c>
      <c r="B92" s="7" t="s">
        <v>53</v>
      </c>
      <c r="C92" s="7">
        <v>1</v>
      </c>
      <c r="D92" s="7"/>
      <c r="E92" s="7">
        <f t="shared" si="4"/>
        <v>0</v>
      </c>
      <c r="F92" s="64"/>
      <c r="G92" s="70"/>
      <c r="H92" s="58"/>
    </row>
    <row r="93" spans="1:9" x14ac:dyDescent="0.25">
      <c r="A93" s="3">
        <v>91</v>
      </c>
      <c r="B93" s="7" t="s">
        <v>54</v>
      </c>
      <c r="C93" s="7">
        <v>1</v>
      </c>
      <c r="D93" s="7"/>
      <c r="E93" s="7">
        <f t="shared" si="4"/>
        <v>0</v>
      </c>
      <c r="F93" s="64"/>
      <c r="G93" s="70"/>
      <c r="H93" s="58"/>
    </row>
    <row r="94" spans="1:9" x14ac:dyDescent="0.25">
      <c r="A94" s="3">
        <v>92</v>
      </c>
      <c r="B94" s="7" t="s">
        <v>55</v>
      </c>
      <c r="C94" s="7">
        <v>1</v>
      </c>
      <c r="D94" s="7"/>
      <c r="E94" s="7">
        <f t="shared" si="4"/>
        <v>0</v>
      </c>
      <c r="F94" s="64"/>
      <c r="G94" s="70"/>
      <c r="H94" s="58"/>
    </row>
    <row r="95" spans="1:9" x14ac:dyDescent="0.25">
      <c r="A95" s="3">
        <v>93</v>
      </c>
      <c r="B95" s="7" t="s">
        <v>56</v>
      </c>
      <c r="C95" s="7">
        <v>1</v>
      </c>
      <c r="D95" s="7"/>
      <c r="E95" s="7">
        <f t="shared" si="4"/>
        <v>0</v>
      </c>
      <c r="F95" s="64"/>
      <c r="G95" s="70"/>
      <c r="H95" s="58"/>
    </row>
    <row r="96" spans="1:9" x14ac:dyDescent="0.25">
      <c r="A96" s="3">
        <v>94</v>
      </c>
      <c r="B96" s="7" t="s">
        <v>57</v>
      </c>
      <c r="C96" s="7">
        <v>2</v>
      </c>
      <c r="D96" s="7"/>
      <c r="E96" s="7">
        <f t="shared" ref="E96:E115" si="5">C96*D96</f>
        <v>0</v>
      </c>
      <c r="F96" s="65"/>
      <c r="G96" s="70"/>
      <c r="H96" s="58"/>
    </row>
    <row r="97" spans="1:8" ht="66" x14ac:dyDescent="0.25">
      <c r="A97" s="3">
        <v>95</v>
      </c>
      <c r="B97" s="7" t="s">
        <v>166</v>
      </c>
      <c r="C97" s="7">
        <v>1</v>
      </c>
      <c r="D97" s="7"/>
      <c r="E97" s="7">
        <f t="shared" si="5"/>
        <v>0</v>
      </c>
      <c r="F97" s="42" t="s">
        <v>152</v>
      </c>
      <c r="G97" s="70"/>
      <c r="H97" s="58"/>
    </row>
    <row r="98" spans="1:8" x14ac:dyDescent="0.25">
      <c r="A98" s="3">
        <v>96</v>
      </c>
      <c r="B98" s="7" t="s">
        <v>58</v>
      </c>
      <c r="C98" s="7">
        <v>1</v>
      </c>
      <c r="D98" s="7"/>
      <c r="E98" s="7">
        <f t="shared" si="5"/>
        <v>0</v>
      </c>
      <c r="F98" s="63" t="s">
        <v>127</v>
      </c>
      <c r="G98" s="70"/>
      <c r="H98" s="58"/>
    </row>
    <row r="99" spans="1:8" x14ac:dyDescent="0.25">
      <c r="A99" s="3">
        <v>97</v>
      </c>
      <c r="B99" s="7" t="s">
        <v>59</v>
      </c>
      <c r="C99" s="7">
        <v>2</v>
      </c>
      <c r="D99" s="7"/>
      <c r="E99" s="7">
        <f t="shared" si="5"/>
        <v>0</v>
      </c>
      <c r="F99" s="64"/>
      <c r="G99" s="70"/>
      <c r="H99" s="58"/>
    </row>
    <row r="100" spans="1:8" x14ac:dyDescent="0.25">
      <c r="A100" s="3">
        <v>98</v>
      </c>
      <c r="B100" s="7" t="s">
        <v>60</v>
      </c>
      <c r="C100" s="7">
        <v>1</v>
      </c>
      <c r="D100" s="7"/>
      <c r="E100" s="7">
        <f t="shared" si="5"/>
        <v>0</v>
      </c>
      <c r="F100" s="64"/>
      <c r="G100" s="70"/>
      <c r="H100" s="58"/>
    </row>
    <row r="101" spans="1:8" x14ac:dyDescent="0.25">
      <c r="A101" s="3">
        <v>99</v>
      </c>
      <c r="B101" s="7" t="s">
        <v>61</v>
      </c>
      <c r="C101" s="7">
        <v>2</v>
      </c>
      <c r="D101" s="7"/>
      <c r="E101" s="7">
        <f t="shared" si="5"/>
        <v>0</v>
      </c>
      <c r="F101" s="64"/>
      <c r="G101" s="70"/>
      <c r="H101" s="58"/>
    </row>
    <row r="102" spans="1:8" x14ac:dyDescent="0.25">
      <c r="A102" s="3">
        <v>100</v>
      </c>
      <c r="B102" s="7" t="s">
        <v>62</v>
      </c>
      <c r="C102" s="7">
        <v>1</v>
      </c>
      <c r="D102" s="7"/>
      <c r="E102" s="7">
        <f t="shared" si="5"/>
        <v>0</v>
      </c>
      <c r="F102" s="64"/>
      <c r="G102" s="70"/>
      <c r="H102" s="58"/>
    </row>
    <row r="103" spans="1:8" x14ac:dyDescent="0.25">
      <c r="A103" s="3">
        <v>101</v>
      </c>
      <c r="B103" s="7" t="s">
        <v>63</v>
      </c>
      <c r="C103" s="7">
        <v>1</v>
      </c>
      <c r="D103" s="7"/>
      <c r="E103" s="7">
        <f t="shared" si="5"/>
        <v>0</v>
      </c>
      <c r="F103" s="64"/>
      <c r="G103" s="70"/>
      <c r="H103" s="58"/>
    </row>
    <row r="104" spans="1:8" x14ac:dyDescent="0.25">
      <c r="A104" s="3">
        <v>102</v>
      </c>
      <c r="B104" s="7" t="s">
        <v>64</v>
      </c>
      <c r="C104" s="7">
        <v>2</v>
      </c>
      <c r="D104" s="7"/>
      <c r="E104" s="7">
        <f t="shared" si="5"/>
        <v>0</v>
      </c>
      <c r="F104" s="64"/>
      <c r="G104" s="70"/>
      <c r="H104" s="58"/>
    </row>
    <row r="105" spans="1:8" x14ac:dyDescent="0.25">
      <c r="A105" s="3">
        <v>103</v>
      </c>
      <c r="B105" s="7" t="s">
        <v>65</v>
      </c>
      <c r="C105" s="7">
        <v>1</v>
      </c>
      <c r="D105" s="7"/>
      <c r="E105" s="7">
        <f t="shared" si="5"/>
        <v>0</v>
      </c>
      <c r="F105" s="64"/>
      <c r="G105" s="70"/>
      <c r="H105" s="58"/>
    </row>
    <row r="106" spans="1:8" x14ac:dyDescent="0.25">
      <c r="A106" s="3">
        <v>104</v>
      </c>
      <c r="B106" s="7" t="s">
        <v>66</v>
      </c>
      <c r="C106" s="7">
        <v>2</v>
      </c>
      <c r="D106" s="7"/>
      <c r="E106" s="7">
        <f t="shared" si="5"/>
        <v>0</v>
      </c>
      <c r="F106" s="64"/>
      <c r="G106" s="70"/>
      <c r="H106" s="58"/>
    </row>
    <row r="107" spans="1:8" x14ac:dyDescent="0.25">
      <c r="A107" s="3">
        <v>105</v>
      </c>
      <c r="B107" s="7" t="s">
        <v>67</v>
      </c>
      <c r="C107" s="7">
        <v>2</v>
      </c>
      <c r="D107" s="7"/>
      <c r="E107" s="7">
        <f t="shared" si="5"/>
        <v>0</v>
      </c>
      <c r="F107" s="64"/>
      <c r="G107" s="70"/>
      <c r="H107" s="58"/>
    </row>
    <row r="108" spans="1:8" x14ac:dyDescent="0.25">
      <c r="A108" s="3">
        <v>106</v>
      </c>
      <c r="B108" s="7" t="s">
        <v>68</v>
      </c>
      <c r="C108" s="7">
        <v>1</v>
      </c>
      <c r="D108" s="7"/>
      <c r="E108" s="7">
        <f t="shared" si="5"/>
        <v>0</v>
      </c>
      <c r="F108" s="64"/>
      <c r="G108" s="70"/>
      <c r="H108" s="58"/>
    </row>
    <row r="109" spans="1:8" x14ac:dyDescent="0.25">
      <c r="A109" s="3">
        <v>107</v>
      </c>
      <c r="B109" s="7" t="s">
        <v>69</v>
      </c>
      <c r="C109" s="7">
        <v>1</v>
      </c>
      <c r="D109" s="7"/>
      <c r="E109" s="7">
        <f t="shared" si="5"/>
        <v>0</v>
      </c>
      <c r="F109" s="64"/>
      <c r="G109" s="70"/>
      <c r="H109" s="58"/>
    </row>
    <row r="110" spans="1:8" x14ac:dyDescent="0.25">
      <c r="A110" s="3">
        <v>108</v>
      </c>
      <c r="B110" s="7" t="s">
        <v>70</v>
      </c>
      <c r="C110" s="7">
        <v>1</v>
      </c>
      <c r="D110" s="7"/>
      <c r="E110" s="7">
        <f t="shared" si="5"/>
        <v>0</v>
      </c>
      <c r="F110" s="64"/>
      <c r="G110" s="70"/>
      <c r="H110" s="58"/>
    </row>
    <row r="111" spans="1:8" x14ac:dyDescent="0.25">
      <c r="A111" s="3">
        <v>109</v>
      </c>
      <c r="B111" s="7" t="s">
        <v>71</v>
      </c>
      <c r="C111" s="7">
        <v>4</v>
      </c>
      <c r="D111" s="7"/>
      <c r="E111" s="7">
        <f t="shared" si="5"/>
        <v>0</v>
      </c>
      <c r="F111" s="64"/>
      <c r="G111" s="70"/>
      <c r="H111" s="58"/>
    </row>
    <row r="112" spans="1:8" x14ac:dyDescent="0.25">
      <c r="A112" s="3">
        <v>110</v>
      </c>
      <c r="B112" s="7" t="s">
        <v>72</v>
      </c>
      <c r="C112" s="7">
        <v>1</v>
      </c>
      <c r="D112" s="7"/>
      <c r="E112" s="7">
        <f t="shared" si="5"/>
        <v>0</v>
      </c>
      <c r="F112" s="64"/>
      <c r="G112" s="70"/>
      <c r="H112" s="58"/>
    </row>
    <row r="113" spans="1:8" x14ac:dyDescent="0.25">
      <c r="A113" s="3">
        <v>111</v>
      </c>
      <c r="B113" s="7" t="s">
        <v>73</v>
      </c>
      <c r="C113" s="7">
        <v>1</v>
      </c>
      <c r="D113" s="7"/>
      <c r="E113" s="7">
        <f t="shared" si="5"/>
        <v>0</v>
      </c>
      <c r="F113" s="64"/>
      <c r="G113" s="70"/>
      <c r="H113" s="58"/>
    </row>
    <row r="114" spans="1:8" x14ac:dyDescent="0.25">
      <c r="A114" s="3">
        <v>112</v>
      </c>
      <c r="B114" s="7" t="s">
        <v>74</v>
      </c>
      <c r="C114" s="7">
        <v>1</v>
      </c>
      <c r="D114" s="7"/>
      <c r="E114" s="7">
        <f t="shared" si="5"/>
        <v>0</v>
      </c>
      <c r="F114" s="64"/>
      <c r="G114" s="70"/>
      <c r="H114" s="58"/>
    </row>
    <row r="115" spans="1:8" x14ac:dyDescent="0.25">
      <c r="A115" s="3">
        <v>113</v>
      </c>
      <c r="B115" s="7" t="s">
        <v>75</v>
      </c>
      <c r="C115" s="7">
        <v>1</v>
      </c>
      <c r="D115" s="7"/>
      <c r="E115" s="7">
        <f t="shared" si="5"/>
        <v>0</v>
      </c>
      <c r="F115" s="64"/>
      <c r="G115" s="70"/>
      <c r="H115" s="58"/>
    </row>
    <row r="116" spans="1:8" x14ac:dyDescent="0.25">
      <c r="A116" s="3">
        <v>114</v>
      </c>
      <c r="B116" s="7" t="s">
        <v>77</v>
      </c>
      <c r="C116" s="7">
        <v>1</v>
      </c>
      <c r="D116" s="7"/>
      <c r="E116" s="7">
        <f t="shared" ref="E116:E121" si="6">C116*D116</f>
        <v>0</v>
      </c>
      <c r="F116" s="64"/>
      <c r="G116" s="70"/>
      <c r="H116" s="58"/>
    </row>
    <row r="117" spans="1:8" x14ac:dyDescent="0.25">
      <c r="A117" s="3">
        <v>115</v>
      </c>
      <c r="B117" s="7" t="s">
        <v>78</v>
      </c>
      <c r="C117" s="7">
        <v>1</v>
      </c>
      <c r="D117" s="7"/>
      <c r="E117" s="7">
        <f t="shared" si="6"/>
        <v>0</v>
      </c>
      <c r="F117" s="64"/>
      <c r="G117" s="70"/>
      <c r="H117" s="58"/>
    </row>
    <row r="118" spans="1:8" x14ac:dyDescent="0.25">
      <c r="A118" s="3">
        <v>116</v>
      </c>
      <c r="B118" s="7" t="s">
        <v>79</v>
      </c>
      <c r="C118" s="7">
        <v>1</v>
      </c>
      <c r="D118" s="7"/>
      <c r="E118" s="7">
        <f t="shared" si="6"/>
        <v>0</v>
      </c>
      <c r="F118" s="64"/>
      <c r="G118" s="70"/>
      <c r="H118" s="58"/>
    </row>
    <row r="119" spans="1:8" x14ac:dyDescent="0.25">
      <c r="A119" s="3">
        <v>117</v>
      </c>
      <c r="B119" s="7" t="s">
        <v>80</v>
      </c>
      <c r="C119" s="7">
        <v>1</v>
      </c>
      <c r="D119" s="7"/>
      <c r="E119" s="7">
        <f t="shared" si="6"/>
        <v>0</v>
      </c>
      <c r="F119" s="64"/>
      <c r="G119" s="70"/>
      <c r="H119" s="58"/>
    </row>
    <row r="120" spans="1:8" x14ac:dyDescent="0.25">
      <c r="A120" s="3">
        <v>118</v>
      </c>
      <c r="B120" s="7" t="s">
        <v>81</v>
      </c>
      <c r="C120" s="7">
        <v>1</v>
      </c>
      <c r="D120" s="7"/>
      <c r="E120" s="7">
        <f t="shared" si="6"/>
        <v>0</v>
      </c>
      <c r="F120" s="64"/>
      <c r="G120" s="70"/>
      <c r="H120" s="58"/>
    </row>
    <row r="121" spans="1:8" x14ac:dyDescent="0.25">
      <c r="A121" s="3">
        <v>119</v>
      </c>
      <c r="B121" s="7" t="s">
        <v>82</v>
      </c>
      <c r="C121" s="7">
        <v>1</v>
      </c>
      <c r="D121" s="7"/>
      <c r="E121" s="7">
        <f t="shared" si="6"/>
        <v>0</v>
      </c>
      <c r="F121" s="64"/>
      <c r="G121" s="70"/>
      <c r="H121" s="58"/>
    </row>
    <row r="122" spans="1:8" x14ac:dyDescent="0.25">
      <c r="A122" s="3">
        <v>120</v>
      </c>
      <c r="B122" s="7" t="s">
        <v>167</v>
      </c>
      <c r="C122" s="7">
        <v>1</v>
      </c>
      <c r="D122" s="7"/>
      <c r="E122" s="7">
        <f t="shared" ref="E122:E140" si="7">C122*D122</f>
        <v>0</v>
      </c>
      <c r="F122" s="64"/>
      <c r="G122" s="70"/>
      <c r="H122" s="58"/>
    </row>
    <row r="123" spans="1:8" x14ac:dyDescent="0.25">
      <c r="A123" s="3">
        <v>121</v>
      </c>
      <c r="B123" s="7" t="s">
        <v>87</v>
      </c>
      <c r="C123" s="7">
        <v>1</v>
      </c>
      <c r="D123" s="7"/>
      <c r="E123" s="7">
        <f t="shared" si="7"/>
        <v>0</v>
      </c>
      <c r="F123" s="64"/>
      <c r="G123" s="70"/>
      <c r="H123" s="58"/>
    </row>
    <row r="124" spans="1:8" x14ac:dyDescent="0.25">
      <c r="A124" s="3">
        <v>122</v>
      </c>
      <c r="B124" s="7" t="s">
        <v>88</v>
      </c>
      <c r="C124" s="7">
        <v>3</v>
      </c>
      <c r="D124" s="7"/>
      <c r="E124" s="7">
        <f t="shared" si="7"/>
        <v>0</v>
      </c>
      <c r="F124" s="64"/>
      <c r="G124" s="70"/>
      <c r="H124" s="58"/>
    </row>
    <row r="125" spans="1:8" x14ac:dyDescent="0.25">
      <c r="A125" s="3">
        <v>123</v>
      </c>
      <c r="B125" s="7" t="s">
        <v>89</v>
      </c>
      <c r="C125" s="7">
        <v>3</v>
      </c>
      <c r="D125" s="7"/>
      <c r="E125" s="7">
        <f t="shared" si="7"/>
        <v>0</v>
      </c>
      <c r="F125" s="64"/>
      <c r="G125" s="70"/>
      <c r="H125" s="58"/>
    </row>
    <row r="126" spans="1:8" x14ac:dyDescent="0.25">
      <c r="A126" s="3">
        <v>124</v>
      </c>
      <c r="B126" s="7" t="s">
        <v>90</v>
      </c>
      <c r="C126" s="7">
        <v>5</v>
      </c>
      <c r="D126" s="7"/>
      <c r="E126" s="7">
        <f t="shared" si="7"/>
        <v>0</v>
      </c>
      <c r="F126" s="64"/>
      <c r="G126" s="70"/>
      <c r="H126" s="58"/>
    </row>
    <row r="127" spans="1:8" x14ac:dyDescent="0.25">
      <c r="A127" s="3">
        <v>125</v>
      </c>
      <c r="B127" s="7" t="s">
        <v>91</v>
      </c>
      <c r="C127" s="7">
        <v>2</v>
      </c>
      <c r="D127" s="7"/>
      <c r="E127" s="7">
        <f t="shared" si="7"/>
        <v>0</v>
      </c>
      <c r="F127" s="64"/>
      <c r="G127" s="70"/>
      <c r="H127" s="58"/>
    </row>
    <row r="128" spans="1:8" x14ac:dyDescent="0.25">
      <c r="A128" s="3">
        <v>126</v>
      </c>
      <c r="B128" s="7" t="s">
        <v>76</v>
      </c>
      <c r="C128" s="7">
        <v>1</v>
      </c>
      <c r="D128" s="7"/>
      <c r="E128" s="7">
        <f t="shared" si="7"/>
        <v>0</v>
      </c>
      <c r="F128" s="64"/>
      <c r="G128" s="70"/>
      <c r="H128" s="58"/>
    </row>
    <row r="129" spans="1:9" x14ac:dyDescent="0.25">
      <c r="A129" s="3">
        <v>127</v>
      </c>
      <c r="B129" s="7" t="s">
        <v>34</v>
      </c>
      <c r="C129" s="7">
        <v>1</v>
      </c>
      <c r="D129" s="7"/>
      <c r="E129" s="7">
        <f t="shared" si="7"/>
        <v>0</v>
      </c>
      <c r="F129" s="64"/>
      <c r="G129" s="70"/>
      <c r="H129" s="58"/>
    </row>
    <row r="130" spans="1:9" x14ac:dyDescent="0.25">
      <c r="A130" s="3">
        <v>128</v>
      </c>
      <c r="B130" s="7" t="s">
        <v>35</v>
      </c>
      <c r="C130" s="7">
        <v>1</v>
      </c>
      <c r="D130" s="7"/>
      <c r="E130" s="7">
        <f t="shared" si="7"/>
        <v>0</v>
      </c>
      <c r="F130" s="64"/>
      <c r="G130" s="70"/>
      <c r="H130" s="58"/>
    </row>
    <row r="131" spans="1:9" x14ac:dyDescent="0.25">
      <c r="A131" s="3">
        <v>129</v>
      </c>
      <c r="B131" s="7" t="s">
        <v>36</v>
      </c>
      <c r="C131" s="7">
        <v>1</v>
      </c>
      <c r="D131" s="7"/>
      <c r="E131" s="7">
        <f t="shared" si="7"/>
        <v>0</v>
      </c>
      <c r="F131" s="64"/>
      <c r="G131" s="70"/>
      <c r="H131" s="58"/>
    </row>
    <row r="132" spans="1:9" x14ac:dyDescent="0.25">
      <c r="A132" s="3">
        <v>130</v>
      </c>
      <c r="B132" s="7" t="s">
        <v>37</v>
      </c>
      <c r="C132" s="7">
        <v>2</v>
      </c>
      <c r="D132" s="7"/>
      <c r="E132" s="7">
        <f t="shared" si="7"/>
        <v>0</v>
      </c>
      <c r="F132" s="65"/>
      <c r="G132" s="70"/>
      <c r="H132" s="58"/>
    </row>
    <row r="133" spans="1:9" ht="31.8" customHeight="1" x14ac:dyDescent="0.25">
      <c r="A133" s="3">
        <v>131</v>
      </c>
      <c r="B133" s="7" t="s">
        <v>38</v>
      </c>
      <c r="C133" s="7">
        <v>5</v>
      </c>
      <c r="D133" s="7"/>
      <c r="E133" s="7">
        <f t="shared" si="7"/>
        <v>0</v>
      </c>
      <c r="F133" s="42" t="s">
        <v>128</v>
      </c>
      <c r="G133" s="70"/>
      <c r="H133" s="58"/>
    </row>
    <row r="134" spans="1:9" ht="52.8" x14ac:dyDescent="0.25">
      <c r="A134" s="3">
        <v>132</v>
      </c>
      <c r="B134" s="7" t="s">
        <v>168</v>
      </c>
      <c r="C134" s="7">
        <v>1</v>
      </c>
      <c r="D134" s="7"/>
      <c r="E134" s="7">
        <f t="shared" si="7"/>
        <v>0</v>
      </c>
      <c r="F134" s="42" t="s">
        <v>126</v>
      </c>
      <c r="G134" s="70"/>
      <c r="H134" s="59"/>
    </row>
    <row r="135" spans="1:9" ht="15" customHeight="1" x14ac:dyDescent="0.25">
      <c r="A135" s="3">
        <v>133</v>
      </c>
      <c r="B135" s="24" t="s">
        <v>19</v>
      </c>
      <c r="C135" s="24">
        <v>4</v>
      </c>
      <c r="D135" s="24"/>
      <c r="E135" s="24">
        <f t="shared" si="7"/>
        <v>0</v>
      </c>
      <c r="F135" s="24" t="s">
        <v>148</v>
      </c>
      <c r="G135" s="51" t="s">
        <v>96</v>
      </c>
      <c r="H135" s="60">
        <f>SUM(E135:E138)</f>
        <v>0</v>
      </c>
    </row>
    <row r="136" spans="1:9" ht="52.8" x14ac:dyDescent="0.25">
      <c r="A136" s="3">
        <v>134</v>
      </c>
      <c r="B136" s="24" t="s">
        <v>101</v>
      </c>
      <c r="C136" s="24">
        <v>1</v>
      </c>
      <c r="D136" s="24"/>
      <c r="E136" s="24">
        <f t="shared" si="7"/>
        <v>0</v>
      </c>
      <c r="F136" s="41" t="s">
        <v>125</v>
      </c>
      <c r="G136" s="51"/>
      <c r="H136" s="61"/>
    </row>
    <row r="137" spans="1:9" ht="39.6" x14ac:dyDescent="0.25">
      <c r="A137" s="3">
        <v>135</v>
      </c>
      <c r="B137" s="24" t="s">
        <v>98</v>
      </c>
      <c r="C137" s="24">
        <v>2</v>
      </c>
      <c r="D137" s="24"/>
      <c r="E137" s="24">
        <f t="shared" si="7"/>
        <v>0</v>
      </c>
      <c r="F137" s="41" t="s">
        <v>149</v>
      </c>
      <c r="G137" s="51"/>
      <c r="H137" s="61"/>
    </row>
    <row r="138" spans="1:9" ht="105.6" x14ac:dyDescent="0.25">
      <c r="A138" s="3">
        <v>136</v>
      </c>
      <c r="B138" s="24" t="s">
        <v>169</v>
      </c>
      <c r="C138" s="24">
        <v>5</v>
      </c>
      <c r="D138" s="24"/>
      <c r="E138" s="24">
        <f t="shared" si="7"/>
        <v>0</v>
      </c>
      <c r="F138" s="41" t="s">
        <v>129</v>
      </c>
      <c r="G138" s="51"/>
      <c r="H138" s="62"/>
    </row>
    <row r="139" spans="1:9" ht="132" customHeight="1" x14ac:dyDescent="0.25">
      <c r="A139" s="3">
        <v>137</v>
      </c>
      <c r="B139" s="4" t="s">
        <v>93</v>
      </c>
      <c r="C139" s="4">
        <v>3</v>
      </c>
      <c r="D139" s="4"/>
      <c r="E139" s="4">
        <f t="shared" si="7"/>
        <v>0</v>
      </c>
      <c r="F139" s="39" t="s">
        <v>123</v>
      </c>
      <c r="G139" s="50" t="s">
        <v>94</v>
      </c>
      <c r="H139" s="47">
        <f>SUM(E139:E141)</f>
        <v>0</v>
      </c>
    </row>
    <row r="140" spans="1:9" ht="30.6" customHeight="1" x14ac:dyDescent="0.25">
      <c r="A140" s="3">
        <v>139</v>
      </c>
      <c r="B140" s="4" t="s">
        <v>92</v>
      </c>
      <c r="C140" s="4">
        <v>2</v>
      </c>
      <c r="D140" s="4"/>
      <c r="E140" s="4">
        <f t="shared" si="7"/>
        <v>0</v>
      </c>
      <c r="F140" s="39" t="s">
        <v>124</v>
      </c>
      <c r="G140" s="50"/>
      <c r="H140" s="48"/>
    </row>
    <row r="141" spans="1:9" ht="409.6" x14ac:dyDescent="0.25">
      <c r="A141" s="3">
        <v>140</v>
      </c>
      <c r="B141" s="3" t="s">
        <v>121</v>
      </c>
      <c r="C141" s="4">
        <v>1</v>
      </c>
      <c r="D141" s="4"/>
      <c r="E141" s="4">
        <f t="shared" ref="E141:E142" si="8">C141*D141</f>
        <v>0</v>
      </c>
      <c r="F141" s="39" t="s">
        <v>122</v>
      </c>
      <c r="G141" s="50"/>
      <c r="H141" s="49"/>
      <c r="I141" s="2" t="s">
        <v>109</v>
      </c>
    </row>
    <row r="142" spans="1:9" ht="39.6" x14ac:dyDescent="0.25">
      <c r="A142" s="3">
        <v>141</v>
      </c>
      <c r="B142" s="26" t="s">
        <v>107</v>
      </c>
      <c r="C142" s="26">
        <v>2</v>
      </c>
      <c r="D142" s="26"/>
      <c r="E142" s="26">
        <f t="shared" si="8"/>
        <v>0</v>
      </c>
      <c r="F142" s="40" t="s">
        <v>150</v>
      </c>
      <c r="G142" s="27" t="s">
        <v>96</v>
      </c>
      <c r="H142" s="28">
        <f>SUM(E142)</f>
        <v>0</v>
      </c>
    </row>
    <row r="143" spans="1:9" ht="21" x14ac:dyDescent="0.4">
      <c r="A143" s="3">
        <v>146</v>
      </c>
      <c r="B143" s="31" t="s">
        <v>108</v>
      </c>
      <c r="E143" s="31">
        <f>SUM(E2:E142)</f>
        <v>0</v>
      </c>
      <c r="F143" s="31"/>
    </row>
    <row r="146" spans="2:7" x14ac:dyDescent="0.25">
      <c r="B146" s="3"/>
      <c r="C146" s="3"/>
      <c r="D146" s="3"/>
      <c r="E146" s="3"/>
      <c r="F146" s="3"/>
      <c r="G146" s="3"/>
    </row>
  </sheetData>
  <autoFilter ref="G1:G154" xr:uid="{00000000-0001-0000-0000-000000000000}"/>
  <mergeCells count="14">
    <mergeCell ref="F80:F96"/>
    <mergeCell ref="F98:F132"/>
    <mergeCell ref="F19:F20"/>
    <mergeCell ref="G33:G76"/>
    <mergeCell ref="G80:G134"/>
    <mergeCell ref="G77:G79"/>
    <mergeCell ref="G2:G3"/>
    <mergeCell ref="G5:G26"/>
    <mergeCell ref="G29:G32"/>
    <mergeCell ref="H80:H134"/>
    <mergeCell ref="H135:H138"/>
    <mergeCell ref="H139:H141"/>
    <mergeCell ref="G139:G141"/>
    <mergeCell ref="G135:G13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Wioletta Miksa</dc:creator>
  <cp:lastModifiedBy>Wioletta Miksa</cp:lastModifiedBy>
  <dcterms:created xsi:type="dcterms:W3CDTF">2023-11-16T10:02:16Z</dcterms:created>
  <dcterms:modified xsi:type="dcterms:W3CDTF">2026-02-18T15:38:52Z</dcterms:modified>
</cp:coreProperties>
</file>