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ykonanie kontroli okresowych 2026\SWZ\"/>
    </mc:Choice>
  </mc:AlternateContent>
  <xr:revisionPtr revIDLastSave="0" documentId="13_ncr:1_{BFCB71E6-5B25-4B48-BF1B-2FE0DE4B15AB}" xr6:coauthVersionLast="36" xr6:coauthVersionMax="36" xr10:uidLastSave="{00000000-0000-0000-0000-000000000000}"/>
  <bookViews>
    <workbookView xWindow="0" yWindow="2400" windowWidth="28800" windowHeight="11910" xr2:uid="{FAA75C88-EC0E-49D0-9A99-A40013500DCB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H9" i="1"/>
  <c r="H10" i="1"/>
  <c r="H11" i="1"/>
  <c r="H12" i="1"/>
  <c r="H13" i="1"/>
  <c r="H14" i="1"/>
  <c r="H15" i="1"/>
  <c r="H16" i="1"/>
  <c r="H17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8" i="1"/>
  <c r="J31" i="1" l="1"/>
  <c r="K31" i="1" s="1"/>
  <c r="J26" i="1"/>
  <c r="K26" i="1" s="1"/>
  <c r="J21" i="1"/>
  <c r="K21" i="1" s="1"/>
  <c r="J32" i="1" l="1"/>
  <c r="K32" i="1" s="1"/>
  <c r="J27" i="1"/>
  <c r="K27" i="1" s="1"/>
  <c r="J29" i="1"/>
  <c r="K29" i="1" s="1"/>
  <c r="J30" i="1"/>
  <c r="K30" i="1" s="1"/>
  <c r="J28" i="1"/>
  <c r="K28" i="1" s="1"/>
  <c r="J25" i="1"/>
  <c r="K25" i="1" s="1"/>
  <c r="J24" i="1"/>
  <c r="K24" i="1" s="1"/>
  <c r="J20" i="1"/>
  <c r="K20" i="1" s="1"/>
  <c r="J19" i="1"/>
  <c r="K19" i="1" s="1"/>
  <c r="J16" i="1"/>
  <c r="K16" i="1" s="1"/>
  <c r="J15" i="1"/>
  <c r="K15" i="1" s="1"/>
  <c r="J12" i="1"/>
  <c r="K12" i="1" s="1"/>
  <c r="J11" i="1"/>
  <c r="K11" i="1" s="1"/>
  <c r="H34" i="1" l="1"/>
  <c r="J10" i="1"/>
  <c r="K10" i="1" s="1"/>
  <c r="J14" i="1"/>
  <c r="K14" i="1" s="1"/>
  <c r="J18" i="1"/>
  <c r="K18" i="1" s="1"/>
  <c r="J23" i="1"/>
  <c r="K23" i="1" s="1"/>
  <c r="J9" i="1"/>
  <c r="K9" i="1" s="1"/>
  <c r="J13" i="1"/>
  <c r="K13" i="1" s="1"/>
  <c r="J17" i="1"/>
  <c r="K17" i="1" s="1"/>
  <c r="J22" i="1"/>
  <c r="K22" i="1" s="1"/>
  <c r="J33" i="1"/>
  <c r="K33" i="1" s="1"/>
  <c r="J8" i="1"/>
  <c r="J34" i="1" l="1"/>
  <c r="K8" i="1"/>
  <c r="K34" i="1" s="1"/>
</calcChain>
</file>

<file path=xl/sharedStrings.xml><?xml version="1.0" encoding="utf-8"?>
<sst xmlns="http://schemas.openxmlformats.org/spreadsheetml/2006/main" count="101" uniqueCount="69">
  <si>
    <t>Lp.</t>
  </si>
  <si>
    <t>Nazwa placówki</t>
  </si>
  <si>
    <t>Adres (ulica)</t>
  </si>
  <si>
    <t>Kontrola roczna</t>
  </si>
  <si>
    <t>Kontrola pięcioletnia</t>
  </si>
  <si>
    <t>Wartość netto</t>
  </si>
  <si>
    <t>Podatek VAT</t>
  </si>
  <si>
    <t>Wartość brutto</t>
  </si>
  <si>
    <t>%</t>
  </si>
  <si>
    <t>wartość</t>
  </si>
  <si>
    <t>Przedszkole nr 39 "Pod Topolami"</t>
  </si>
  <si>
    <t>TAK</t>
  </si>
  <si>
    <t>Przedszkole nr 49 "Pluszowy Miś"</t>
  </si>
  <si>
    <t>ul. Skalbmierska 12, 01-848 Warszawa</t>
  </si>
  <si>
    <t>Przedszkole nr 97 "Leśna Polanka"</t>
  </si>
  <si>
    <t>ul. Twardowska 23, 01-810 Warszawa</t>
  </si>
  <si>
    <t>Przedszkole nr 105 "Wesoła Stopiątka"</t>
  </si>
  <si>
    <t>ul. J. Kochanowskiego 10, 01-864 Warszawa</t>
  </si>
  <si>
    <t>Przedszkole nr 181 "Wesołe Nutki"</t>
  </si>
  <si>
    <t>ul. K. Pruszyńskiego 5, 01-870 Warszawa</t>
  </si>
  <si>
    <t>Przedszkole nr 182 "Tajemniczy Ogród"</t>
  </si>
  <si>
    <t>ul. Z. Nałkowskiej 3, 01-886 Warszawa</t>
  </si>
  <si>
    <t>Przedszkole nr 236 "Mali Odkrywcy"</t>
  </si>
  <si>
    <t>ul. A. Fontany 2, 01-885 Warszawa</t>
  </si>
  <si>
    <t>Przedszkole Specjalne nr 245 dla Dzieci Słabowidzących "Sowy Mądrej Głowy"</t>
  </si>
  <si>
    <t>ul. K. Pruszyńskiego 1, 01-870 Warszawa</t>
  </si>
  <si>
    <t>Przedszkole nr 268 "Słoneczny Promyk"</t>
  </si>
  <si>
    <t>ul. Przytyk 5a, 01-962 Warszawa</t>
  </si>
  <si>
    <t>Przedszkole nr 271 "Wróbelka Elemelka"</t>
  </si>
  <si>
    <t>ul. W. Broniewskiego 93, 01-876 Warszawa</t>
  </si>
  <si>
    <t>Przedszkole nr 272 im. Misia Uszatka</t>
  </si>
  <si>
    <t>ul. T. Gajcego 9, 01-944 Warszawa</t>
  </si>
  <si>
    <t>Przedszkole nr 287 "Piotrusia Pana"</t>
  </si>
  <si>
    <t>ul. W. Broniewskiego 81, 01-876 Warszawa</t>
  </si>
  <si>
    <t>Przedszkole nr 301 "Zaczarowany Świat"</t>
  </si>
  <si>
    <t>ul. L. Staffa 7b, 01-891 Warszawa</t>
  </si>
  <si>
    <t>Przedszkole nr 307 "Wesołe Ekoludki"</t>
  </si>
  <si>
    <t>ul. Księgarzy 9, 01-833 Warszawa</t>
  </si>
  <si>
    <t>Przedszkole nr 308 "Krasnala Hałabały"</t>
  </si>
  <si>
    <t>Al. W. Reymonta 8a, 01-842 Warszawa</t>
  </si>
  <si>
    <t>Przedszkole z Oddziałami Integracyjnymi nr 309 "Baśniowa Kraina"</t>
  </si>
  <si>
    <t>ul. H. Ch. Andersena 7, 01-893 Warszawa</t>
  </si>
  <si>
    <t>Przedszkole nr 318 "Zielony Zakątek"</t>
  </si>
  <si>
    <t>ul. J. Kochanowskiego 9a, 01-864 Warszawa</t>
  </si>
  <si>
    <t>Przedszkole nr 328 "Akademia pod czereśnią"</t>
  </si>
  <si>
    <t>ul. M. Dąbrowskiej 5a, 01-903 Warszawa</t>
  </si>
  <si>
    <t>Przedszkole nr 334 im. Jasia i Małgosi</t>
  </si>
  <si>
    <t>ul. Przy Agorze 12, 01-960 Warszawa</t>
  </si>
  <si>
    <t>Przedszkole nr 340 "Kasztanowego Ludka"</t>
  </si>
  <si>
    <t>ul. W. Bogusławskiego 8a, 01-923 Warszawa</t>
  </si>
  <si>
    <t>Przedszkole z Oddziałami Integracyjnymi nr 341 "Kota Filemona"</t>
  </si>
  <si>
    <t>ul. Wergiliusza 15, 01-915 Warszawa</t>
  </si>
  <si>
    <t>Przedszkole nr 421</t>
  </si>
  <si>
    <t>ul. Cegłowska 13a, 01-803 Warszawa</t>
  </si>
  <si>
    <t>Razem</t>
  </si>
  <si>
    <t>x</t>
  </si>
  <si>
    <t>Przedszkole  nr 306 "Mali Optymiści"</t>
  </si>
  <si>
    <t>ul.Szegedyńska 13, 01-891 Warszawa</t>
  </si>
  <si>
    <t>Przedszkole nr 327 "Kolorowa Kraina"</t>
  </si>
  <si>
    <t>ul. J. Conrada 10a, 01-922 Warszawa</t>
  </si>
  <si>
    <t xml:space="preserve">Przedszkole nr 346 "Pod Kasztanem" </t>
  </si>
  <si>
    <t>ul. Klaudyny 8, 01-684 Warszawa</t>
  </si>
  <si>
    <t>Przedszkole nr 422 "Kolorowa Sowa"</t>
  </si>
  <si>
    <t>ul. Brązownicza 17, 01-Warszawa</t>
  </si>
  <si>
    <t xml:space="preserve"> ul. Dorycka 1, 01-947 Warszawa</t>
  </si>
  <si>
    <t>8=6+7</t>
  </si>
  <si>
    <t>10=8+9</t>
  </si>
  <si>
    <r>
      <rPr>
        <b/>
        <sz val="11"/>
        <color theme="1"/>
        <rFont val="Calibri"/>
        <family val="2"/>
        <charset val="238"/>
        <scheme val="minor"/>
      </rPr>
      <t>Formularz cenowy (część I zamówienia - wykonanie kontroli okresowych budynków przedszkoli w Dzielnicy Bielany m.st. Warszawy)</t>
    </r>
    <r>
      <rPr>
        <sz val="11"/>
        <color theme="1"/>
        <rFont val="Calibri"/>
        <family val="2"/>
        <charset val="238"/>
        <scheme val="minor"/>
      </rPr>
      <t xml:space="preserve">
 do postępowania na wykonanie okresowych kontroli stanu technicznego obiektów oświatowych w Dzielnicy Bielany m.st. Warszawy wraz z wprowadzeniem danych do modułu elektronicznej ewidencji zasobów oświatowych MEZZO - </t>
    </r>
    <r>
      <rPr>
        <b/>
        <sz val="11"/>
        <color theme="1"/>
        <rFont val="Calibri"/>
        <family val="2"/>
        <charset val="238"/>
        <scheme val="minor"/>
      </rPr>
      <t>załącznik nr 2 do SWZ</t>
    </r>
  </si>
  <si>
    <t>Cena jednostkowa wykonania kontroli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</si>
</sst>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44" fontId="4" fillId="0" borderId="1" xfId="0" quotePrefix="1" applyNumberFormat="1" applyFont="1" applyBorder="1" applyAlignment="1" applyProtection="1">
      <alignment horizontal="center" vertical="center"/>
      <protection locked="0"/>
    </xf>
    <xf numFmtId="44" fontId="3" fillId="0" borderId="1" xfId="0" quotePrefix="1" applyNumberFormat="1" applyFont="1" applyBorder="1" applyAlignment="1" applyProtection="1">
      <alignment horizontal="center" vertical="center"/>
      <protection locked="0"/>
    </xf>
    <xf numFmtId="44" fontId="3" fillId="3" borderId="1" xfId="0" applyNumberFormat="1" applyFont="1" applyFill="1" applyBorder="1" applyAlignment="1" applyProtection="1">
      <alignment horizontal="center" vertical="center"/>
      <protection locked="0"/>
    </xf>
    <xf numFmtId="44" fontId="3" fillId="5" borderId="1" xfId="0" applyNumberFormat="1" applyFont="1" applyFill="1" applyBorder="1" applyAlignment="1" applyProtection="1">
      <alignment horizontal="center" vertical="center"/>
    </xf>
    <xf numFmtId="44" fontId="3" fillId="5" borderId="1" xfId="0" quotePrefix="1" applyNumberFormat="1" applyFont="1" applyFill="1" applyBorder="1" applyAlignment="1" applyProtection="1">
      <alignment horizontal="center" vertical="center"/>
    </xf>
    <xf numFmtId="44" fontId="3" fillId="0" borderId="1" xfId="0" applyNumberFormat="1" applyFont="1" applyBorder="1" applyAlignment="1" applyProtection="1">
      <alignment horizontal="center" vertical="center"/>
    </xf>
    <xf numFmtId="44" fontId="3" fillId="2" borderId="1" xfId="0" applyNumberFormat="1" applyFont="1" applyFill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horizontal="center" vertical="center"/>
    </xf>
    <xf numFmtId="44" fontId="2" fillId="2" borderId="1" xfId="0" applyNumberFormat="1" applyFont="1" applyFill="1" applyBorder="1" applyAlignment="1" applyProtection="1">
      <alignment horizontal="center" vertical="center"/>
    </xf>
    <xf numFmtId="9" fontId="3" fillId="0" borderId="1" xfId="0" applyNumberFormat="1" applyFont="1" applyBorder="1" applyAlignment="1" applyProtection="1">
      <alignment horizontal="center" vertical="center"/>
      <protection locked="0"/>
    </xf>
    <xf numFmtId="9" fontId="3" fillId="2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4" borderId="6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432A6-33F0-432E-AE1C-057098E19BE6}">
  <dimension ref="A1:K34"/>
  <sheetViews>
    <sheetView tabSelected="1" zoomScale="90" zoomScaleNormal="90" workbookViewId="0">
      <selection activeCell="L8" sqref="L8"/>
    </sheetView>
  </sheetViews>
  <sheetFormatPr defaultRowHeight="15" x14ac:dyDescent="0.25"/>
  <cols>
    <col min="1" max="1" width="5.7109375" customWidth="1"/>
    <col min="2" max="2" width="58.85546875" customWidth="1"/>
    <col min="3" max="3" width="38" customWidth="1"/>
    <col min="4" max="4" width="18.140625" customWidth="1"/>
    <col min="5" max="5" width="21.140625" customWidth="1"/>
    <col min="6" max="6" width="19.140625" customWidth="1"/>
    <col min="7" max="7" width="20.5703125" customWidth="1"/>
    <col min="8" max="8" width="18.140625" customWidth="1"/>
    <col min="9" max="9" width="18.5703125" customWidth="1"/>
    <col min="10" max="10" width="18.28515625" customWidth="1"/>
    <col min="11" max="11" width="34.140625" customWidth="1"/>
  </cols>
  <sheetData>
    <row r="1" spans="1:11" ht="9" customHeight="1" x14ac:dyDescent="0.25">
      <c r="A1" s="27" t="s">
        <v>67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12.75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ht="27.75" customHeight="1" x14ac:dyDescent="0.25">
      <c r="A4" s="24" t="s">
        <v>0</v>
      </c>
      <c r="B4" s="24" t="s">
        <v>1</v>
      </c>
      <c r="C4" s="24" t="s">
        <v>2</v>
      </c>
      <c r="D4" s="24" t="s">
        <v>3</v>
      </c>
      <c r="E4" s="24" t="s">
        <v>4</v>
      </c>
      <c r="F4" s="25" t="s">
        <v>68</v>
      </c>
      <c r="G4" s="29"/>
      <c r="H4" s="24" t="s">
        <v>5</v>
      </c>
      <c r="I4" s="24" t="s">
        <v>6</v>
      </c>
      <c r="J4" s="24"/>
      <c r="K4" s="24" t="s">
        <v>7</v>
      </c>
    </row>
    <row r="5" spans="1:11" x14ac:dyDescent="0.25">
      <c r="A5" s="24"/>
      <c r="B5" s="24"/>
      <c r="C5" s="24"/>
      <c r="D5" s="24"/>
      <c r="E5" s="24"/>
      <c r="F5" s="24" t="s">
        <v>3</v>
      </c>
      <c r="G5" s="24" t="s">
        <v>4</v>
      </c>
      <c r="H5" s="24"/>
      <c r="I5" s="24"/>
      <c r="J5" s="24"/>
      <c r="K5" s="24"/>
    </row>
    <row r="6" spans="1:11" ht="25.5" customHeight="1" x14ac:dyDescent="0.25">
      <c r="A6" s="24"/>
      <c r="B6" s="24"/>
      <c r="C6" s="24"/>
      <c r="D6" s="24"/>
      <c r="E6" s="24"/>
      <c r="F6" s="24"/>
      <c r="G6" s="24"/>
      <c r="H6" s="24"/>
      <c r="I6" s="8" t="s">
        <v>8</v>
      </c>
      <c r="J6" s="8" t="s">
        <v>9</v>
      </c>
      <c r="K6" s="8"/>
    </row>
    <row r="7" spans="1:11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 t="s">
        <v>65</v>
      </c>
      <c r="I7" s="25">
        <v>9</v>
      </c>
      <c r="J7" s="26"/>
      <c r="K7" s="8" t="s">
        <v>66</v>
      </c>
    </row>
    <row r="8" spans="1:11" ht="49.5" customHeight="1" x14ac:dyDescent="0.25">
      <c r="A8" s="1">
        <v>1</v>
      </c>
      <c r="B8" s="3" t="s">
        <v>10</v>
      </c>
      <c r="C8" s="4" t="s">
        <v>64</v>
      </c>
      <c r="D8" s="5" t="s">
        <v>11</v>
      </c>
      <c r="E8" s="10" t="s">
        <v>11</v>
      </c>
      <c r="F8" s="13"/>
      <c r="G8" s="15"/>
      <c r="H8" s="18">
        <f>ROUND(F8+G8,2)</f>
        <v>0</v>
      </c>
      <c r="I8" s="22">
        <v>0.23</v>
      </c>
      <c r="J8" s="20">
        <f>ROUND(H8*I8,2)</f>
        <v>0</v>
      </c>
      <c r="K8" s="20">
        <f>ROUND(H8+J8,2)</f>
        <v>0</v>
      </c>
    </row>
    <row r="9" spans="1:11" ht="50.25" customHeight="1" x14ac:dyDescent="0.25">
      <c r="A9" s="1">
        <v>2</v>
      </c>
      <c r="B9" s="3" t="s">
        <v>12</v>
      </c>
      <c r="C9" s="4" t="s">
        <v>13</v>
      </c>
      <c r="D9" s="5" t="s">
        <v>11</v>
      </c>
      <c r="E9" s="10" t="s">
        <v>11</v>
      </c>
      <c r="F9" s="14"/>
      <c r="G9" s="15"/>
      <c r="H9" s="18">
        <f t="shared" ref="H9:H33" si="0">ROUND(F9+G9,2)</f>
        <v>0</v>
      </c>
      <c r="I9" s="22">
        <v>0.23</v>
      </c>
      <c r="J9" s="20">
        <f t="shared" ref="J9:J33" si="1">ROUND(H9*I9,2)</f>
        <v>0</v>
      </c>
      <c r="K9" s="20">
        <f t="shared" ref="K9:K33" si="2">ROUND(H9+J9,2)</f>
        <v>0</v>
      </c>
    </row>
    <row r="10" spans="1:11" ht="51.75" customHeight="1" x14ac:dyDescent="0.25">
      <c r="A10" s="1">
        <v>3</v>
      </c>
      <c r="B10" s="3" t="s">
        <v>14</v>
      </c>
      <c r="C10" s="4" t="s">
        <v>15</v>
      </c>
      <c r="D10" s="5" t="s">
        <v>11</v>
      </c>
      <c r="E10" s="10"/>
      <c r="F10" s="14"/>
      <c r="G10" s="16"/>
      <c r="H10" s="18">
        <f t="shared" si="0"/>
        <v>0</v>
      </c>
      <c r="I10" s="22">
        <v>0.23</v>
      </c>
      <c r="J10" s="20">
        <f t="shared" si="1"/>
        <v>0</v>
      </c>
      <c r="K10" s="20">
        <f t="shared" si="2"/>
        <v>0</v>
      </c>
    </row>
    <row r="11" spans="1:11" ht="50.25" customHeight="1" x14ac:dyDescent="0.25">
      <c r="A11" s="1">
        <v>4</v>
      </c>
      <c r="B11" s="3" t="s">
        <v>16</v>
      </c>
      <c r="C11" s="4" t="s">
        <v>17</v>
      </c>
      <c r="D11" s="6" t="s">
        <v>11</v>
      </c>
      <c r="E11" s="10"/>
      <c r="F11" s="14"/>
      <c r="G11" s="16"/>
      <c r="H11" s="18">
        <f t="shared" si="0"/>
        <v>0</v>
      </c>
      <c r="I11" s="22">
        <v>0.23</v>
      </c>
      <c r="J11" s="20">
        <f t="shared" si="1"/>
        <v>0</v>
      </c>
      <c r="K11" s="20">
        <f t="shared" si="2"/>
        <v>0</v>
      </c>
    </row>
    <row r="12" spans="1:11" ht="41.25" customHeight="1" x14ac:dyDescent="0.25">
      <c r="A12" s="1">
        <v>5</v>
      </c>
      <c r="B12" s="3" t="s">
        <v>18</v>
      </c>
      <c r="C12" s="4" t="s">
        <v>19</v>
      </c>
      <c r="D12" s="6" t="s">
        <v>11</v>
      </c>
      <c r="E12" s="5"/>
      <c r="F12" s="14"/>
      <c r="G12" s="16"/>
      <c r="H12" s="18">
        <f t="shared" si="0"/>
        <v>0</v>
      </c>
      <c r="I12" s="22">
        <v>0.23</v>
      </c>
      <c r="J12" s="20">
        <f>ROUND(H12*I12,2)</f>
        <v>0</v>
      </c>
      <c r="K12" s="20">
        <f t="shared" si="2"/>
        <v>0</v>
      </c>
    </row>
    <row r="13" spans="1:11" ht="57" customHeight="1" x14ac:dyDescent="0.25">
      <c r="A13" s="1">
        <v>6</v>
      </c>
      <c r="B13" s="3" t="s">
        <v>20</v>
      </c>
      <c r="C13" s="4" t="s">
        <v>21</v>
      </c>
      <c r="D13" s="5" t="s">
        <v>11</v>
      </c>
      <c r="E13" s="10"/>
      <c r="F13" s="14"/>
      <c r="G13" s="16"/>
      <c r="H13" s="18">
        <f t="shared" si="0"/>
        <v>0</v>
      </c>
      <c r="I13" s="22">
        <v>0.23</v>
      </c>
      <c r="J13" s="20">
        <f t="shared" si="1"/>
        <v>0</v>
      </c>
      <c r="K13" s="20">
        <f t="shared" si="2"/>
        <v>0</v>
      </c>
    </row>
    <row r="14" spans="1:11" ht="57.75" customHeight="1" x14ac:dyDescent="0.25">
      <c r="A14" s="1">
        <v>7</v>
      </c>
      <c r="B14" s="3" t="s">
        <v>22</v>
      </c>
      <c r="C14" s="4" t="s">
        <v>23</v>
      </c>
      <c r="D14" s="5" t="s">
        <v>11</v>
      </c>
      <c r="E14" s="11" t="s">
        <v>11</v>
      </c>
      <c r="F14" s="9"/>
      <c r="G14" s="15"/>
      <c r="H14" s="18">
        <f t="shared" si="0"/>
        <v>0</v>
      </c>
      <c r="I14" s="22">
        <v>0.23</v>
      </c>
      <c r="J14" s="20">
        <f t="shared" si="1"/>
        <v>0</v>
      </c>
      <c r="K14" s="20">
        <f t="shared" si="2"/>
        <v>0</v>
      </c>
    </row>
    <row r="15" spans="1:11" ht="62.25" customHeight="1" x14ac:dyDescent="0.25">
      <c r="A15" s="1">
        <v>8</v>
      </c>
      <c r="B15" s="3" t="s">
        <v>24</v>
      </c>
      <c r="C15" s="4" t="s">
        <v>25</v>
      </c>
      <c r="D15" s="5" t="s">
        <v>11</v>
      </c>
      <c r="E15" s="10"/>
      <c r="F15" s="9"/>
      <c r="G15" s="16"/>
      <c r="H15" s="18">
        <f t="shared" si="0"/>
        <v>0</v>
      </c>
      <c r="I15" s="22">
        <v>0.23</v>
      </c>
      <c r="J15" s="20">
        <f t="shared" si="1"/>
        <v>0</v>
      </c>
      <c r="K15" s="20">
        <f t="shared" si="2"/>
        <v>0</v>
      </c>
    </row>
    <row r="16" spans="1:11" ht="48.75" customHeight="1" x14ac:dyDescent="0.25">
      <c r="A16" s="1">
        <v>9</v>
      </c>
      <c r="B16" s="3" t="s">
        <v>26</v>
      </c>
      <c r="C16" s="4" t="s">
        <v>27</v>
      </c>
      <c r="D16" s="5" t="s">
        <v>11</v>
      </c>
      <c r="E16" s="10"/>
      <c r="F16" s="9"/>
      <c r="G16" s="16"/>
      <c r="H16" s="18">
        <f t="shared" si="0"/>
        <v>0</v>
      </c>
      <c r="I16" s="22">
        <v>0.23</v>
      </c>
      <c r="J16" s="20">
        <f t="shared" si="1"/>
        <v>0</v>
      </c>
      <c r="K16" s="20">
        <f t="shared" si="2"/>
        <v>0</v>
      </c>
    </row>
    <row r="17" spans="1:11" ht="39.75" customHeight="1" x14ac:dyDescent="0.25">
      <c r="A17" s="1">
        <v>10</v>
      </c>
      <c r="B17" s="3" t="s">
        <v>28</v>
      </c>
      <c r="C17" s="4" t="s">
        <v>29</v>
      </c>
      <c r="D17" s="5" t="s">
        <v>11</v>
      </c>
      <c r="E17" s="10"/>
      <c r="F17" s="9"/>
      <c r="G17" s="16"/>
      <c r="H17" s="18">
        <f t="shared" si="0"/>
        <v>0</v>
      </c>
      <c r="I17" s="22">
        <v>0.23</v>
      </c>
      <c r="J17" s="20">
        <f t="shared" si="1"/>
        <v>0</v>
      </c>
      <c r="K17" s="20">
        <f t="shared" si="2"/>
        <v>0</v>
      </c>
    </row>
    <row r="18" spans="1:11" ht="40.5" customHeight="1" x14ac:dyDescent="0.25">
      <c r="A18" s="1">
        <v>11</v>
      </c>
      <c r="B18" s="3" t="s">
        <v>30</v>
      </c>
      <c r="C18" s="4" t="s">
        <v>31</v>
      </c>
      <c r="D18" s="5" t="s">
        <v>11</v>
      </c>
      <c r="E18" s="10"/>
      <c r="F18" s="9"/>
      <c r="G18" s="16"/>
      <c r="H18" s="18">
        <f>ROUND(F18+G18,2)</f>
        <v>0</v>
      </c>
      <c r="I18" s="22">
        <v>0.23</v>
      </c>
      <c r="J18" s="20">
        <f t="shared" si="1"/>
        <v>0</v>
      </c>
      <c r="K18" s="20">
        <f t="shared" si="2"/>
        <v>0</v>
      </c>
    </row>
    <row r="19" spans="1:11" ht="54" customHeight="1" x14ac:dyDescent="0.25">
      <c r="A19" s="1">
        <v>12</v>
      </c>
      <c r="B19" s="3" t="s">
        <v>32</v>
      </c>
      <c r="C19" s="4" t="s">
        <v>33</v>
      </c>
      <c r="D19" s="5" t="s">
        <v>11</v>
      </c>
      <c r="E19" s="12"/>
      <c r="F19" s="9"/>
      <c r="G19" s="16"/>
      <c r="H19" s="18">
        <f t="shared" si="0"/>
        <v>0</v>
      </c>
      <c r="I19" s="22">
        <v>0.23</v>
      </c>
      <c r="J19" s="20">
        <f t="shared" si="1"/>
        <v>0</v>
      </c>
      <c r="K19" s="20">
        <f t="shared" si="2"/>
        <v>0</v>
      </c>
    </row>
    <row r="20" spans="1:11" ht="57.75" customHeight="1" x14ac:dyDescent="0.25">
      <c r="A20" s="1">
        <v>13</v>
      </c>
      <c r="B20" s="3" t="s">
        <v>34</v>
      </c>
      <c r="C20" s="4" t="s">
        <v>35</v>
      </c>
      <c r="D20" s="5" t="s">
        <v>11</v>
      </c>
      <c r="E20" s="10"/>
      <c r="F20" s="9"/>
      <c r="G20" s="16"/>
      <c r="H20" s="18">
        <f t="shared" si="0"/>
        <v>0</v>
      </c>
      <c r="I20" s="22">
        <v>0.23</v>
      </c>
      <c r="J20" s="20">
        <f t="shared" si="1"/>
        <v>0</v>
      </c>
      <c r="K20" s="20">
        <f t="shared" si="2"/>
        <v>0</v>
      </c>
    </row>
    <row r="21" spans="1:11" ht="57.75" customHeight="1" x14ac:dyDescent="0.25">
      <c r="A21" s="1">
        <v>14</v>
      </c>
      <c r="B21" s="3" t="s">
        <v>56</v>
      </c>
      <c r="C21" s="4" t="s">
        <v>57</v>
      </c>
      <c r="D21" s="5" t="s">
        <v>11</v>
      </c>
      <c r="E21" s="12"/>
      <c r="F21" s="9"/>
      <c r="G21" s="16"/>
      <c r="H21" s="18">
        <f t="shared" si="0"/>
        <v>0</v>
      </c>
      <c r="I21" s="22">
        <v>0.23</v>
      </c>
      <c r="J21" s="20">
        <f t="shared" si="1"/>
        <v>0</v>
      </c>
      <c r="K21" s="20">
        <f t="shared" si="2"/>
        <v>0</v>
      </c>
    </row>
    <row r="22" spans="1:11" ht="45.75" customHeight="1" x14ac:dyDescent="0.25">
      <c r="A22" s="1">
        <v>15</v>
      </c>
      <c r="B22" s="3" t="s">
        <v>36</v>
      </c>
      <c r="C22" s="4" t="s">
        <v>37</v>
      </c>
      <c r="D22" s="5" t="s">
        <v>11</v>
      </c>
      <c r="E22" s="12"/>
      <c r="F22" s="9"/>
      <c r="G22" s="16"/>
      <c r="H22" s="18">
        <f t="shared" si="0"/>
        <v>0</v>
      </c>
      <c r="I22" s="22">
        <v>0.23</v>
      </c>
      <c r="J22" s="20">
        <f t="shared" si="1"/>
        <v>0</v>
      </c>
      <c r="K22" s="20">
        <f t="shared" si="2"/>
        <v>0</v>
      </c>
    </row>
    <row r="23" spans="1:11" ht="63.75" customHeight="1" x14ac:dyDescent="0.25">
      <c r="A23" s="1">
        <v>16</v>
      </c>
      <c r="B23" s="3" t="s">
        <v>38</v>
      </c>
      <c r="C23" s="4" t="s">
        <v>39</v>
      </c>
      <c r="D23" s="5" t="s">
        <v>11</v>
      </c>
      <c r="E23" s="10"/>
      <c r="F23" s="9"/>
      <c r="G23" s="16"/>
      <c r="H23" s="18">
        <f t="shared" si="0"/>
        <v>0</v>
      </c>
      <c r="I23" s="22">
        <v>0.23</v>
      </c>
      <c r="J23" s="20">
        <f t="shared" si="1"/>
        <v>0</v>
      </c>
      <c r="K23" s="20">
        <f t="shared" si="2"/>
        <v>0</v>
      </c>
    </row>
    <row r="24" spans="1:11" ht="58.5" customHeight="1" x14ac:dyDescent="0.25">
      <c r="A24" s="1">
        <v>17</v>
      </c>
      <c r="B24" s="3" t="s">
        <v>40</v>
      </c>
      <c r="C24" s="4" t="s">
        <v>41</v>
      </c>
      <c r="D24" s="5" t="s">
        <v>11</v>
      </c>
      <c r="E24" s="10"/>
      <c r="F24" s="9"/>
      <c r="G24" s="16"/>
      <c r="H24" s="18">
        <f t="shared" si="0"/>
        <v>0</v>
      </c>
      <c r="I24" s="22">
        <v>0.23</v>
      </c>
      <c r="J24" s="20">
        <f t="shared" si="1"/>
        <v>0</v>
      </c>
      <c r="K24" s="20">
        <f t="shared" si="2"/>
        <v>0</v>
      </c>
    </row>
    <row r="25" spans="1:11" ht="45" customHeight="1" x14ac:dyDescent="0.25">
      <c r="A25" s="1">
        <v>18</v>
      </c>
      <c r="B25" s="3" t="s">
        <v>42</v>
      </c>
      <c r="C25" s="4" t="s">
        <v>43</v>
      </c>
      <c r="D25" s="5" t="s">
        <v>11</v>
      </c>
      <c r="E25" s="10"/>
      <c r="F25" s="9"/>
      <c r="G25" s="16"/>
      <c r="H25" s="18">
        <f t="shared" si="0"/>
        <v>0</v>
      </c>
      <c r="I25" s="22">
        <v>0.23</v>
      </c>
      <c r="J25" s="20">
        <f t="shared" si="1"/>
        <v>0</v>
      </c>
      <c r="K25" s="20">
        <f t="shared" si="2"/>
        <v>0</v>
      </c>
    </row>
    <row r="26" spans="1:11" ht="45" customHeight="1" x14ac:dyDescent="0.25">
      <c r="A26" s="1">
        <v>19</v>
      </c>
      <c r="B26" s="3" t="s">
        <v>58</v>
      </c>
      <c r="C26" s="4" t="s">
        <v>59</v>
      </c>
      <c r="D26" s="5" t="s">
        <v>11</v>
      </c>
      <c r="E26" s="10"/>
      <c r="F26" s="9"/>
      <c r="G26" s="16"/>
      <c r="H26" s="18">
        <f t="shared" si="0"/>
        <v>0</v>
      </c>
      <c r="I26" s="22">
        <v>0.23</v>
      </c>
      <c r="J26" s="20">
        <f t="shared" si="1"/>
        <v>0</v>
      </c>
      <c r="K26" s="20">
        <f t="shared" si="2"/>
        <v>0</v>
      </c>
    </row>
    <row r="27" spans="1:11" ht="45" customHeight="1" x14ac:dyDescent="0.25">
      <c r="A27" s="1">
        <v>20</v>
      </c>
      <c r="B27" s="3" t="s">
        <v>44</v>
      </c>
      <c r="C27" s="4" t="s">
        <v>45</v>
      </c>
      <c r="D27" s="5" t="s">
        <v>11</v>
      </c>
      <c r="E27" s="10"/>
      <c r="F27" s="9"/>
      <c r="G27" s="16"/>
      <c r="H27" s="18">
        <f t="shared" si="0"/>
        <v>0</v>
      </c>
      <c r="I27" s="22">
        <v>0.23</v>
      </c>
      <c r="J27" s="20">
        <f t="shared" si="1"/>
        <v>0</v>
      </c>
      <c r="K27" s="20">
        <f t="shared" si="2"/>
        <v>0</v>
      </c>
    </row>
    <row r="28" spans="1:11" ht="45" customHeight="1" x14ac:dyDescent="0.25">
      <c r="A28" s="1">
        <v>21</v>
      </c>
      <c r="B28" s="3" t="s">
        <v>46</v>
      </c>
      <c r="C28" s="4" t="s">
        <v>47</v>
      </c>
      <c r="D28" s="5" t="s">
        <v>11</v>
      </c>
      <c r="E28" s="10"/>
      <c r="F28" s="9"/>
      <c r="G28" s="16"/>
      <c r="H28" s="18">
        <f t="shared" si="0"/>
        <v>0</v>
      </c>
      <c r="I28" s="22">
        <v>0.23</v>
      </c>
      <c r="J28" s="20">
        <f t="shared" si="1"/>
        <v>0</v>
      </c>
      <c r="K28" s="20">
        <f t="shared" si="2"/>
        <v>0</v>
      </c>
    </row>
    <row r="29" spans="1:11" ht="45" customHeight="1" x14ac:dyDescent="0.25">
      <c r="A29" s="1">
        <v>22</v>
      </c>
      <c r="B29" s="3" t="s">
        <v>48</v>
      </c>
      <c r="C29" s="4" t="s">
        <v>49</v>
      </c>
      <c r="D29" s="5" t="s">
        <v>11</v>
      </c>
      <c r="E29" s="10"/>
      <c r="F29" s="9"/>
      <c r="G29" s="16"/>
      <c r="H29" s="18">
        <f t="shared" si="0"/>
        <v>0</v>
      </c>
      <c r="I29" s="22">
        <v>0.23</v>
      </c>
      <c r="J29" s="20">
        <f t="shared" si="1"/>
        <v>0</v>
      </c>
      <c r="K29" s="20">
        <f t="shared" si="2"/>
        <v>0</v>
      </c>
    </row>
    <row r="30" spans="1:11" ht="45" customHeight="1" x14ac:dyDescent="0.25">
      <c r="A30" s="1">
        <v>23</v>
      </c>
      <c r="B30" s="3" t="s">
        <v>50</v>
      </c>
      <c r="C30" s="4" t="s">
        <v>51</v>
      </c>
      <c r="D30" s="5" t="s">
        <v>11</v>
      </c>
      <c r="E30" s="10" t="s">
        <v>11</v>
      </c>
      <c r="F30" s="9"/>
      <c r="G30" s="15"/>
      <c r="H30" s="18">
        <f t="shared" si="0"/>
        <v>0</v>
      </c>
      <c r="I30" s="22">
        <v>0.23</v>
      </c>
      <c r="J30" s="20">
        <f t="shared" si="1"/>
        <v>0</v>
      </c>
      <c r="K30" s="20">
        <f t="shared" si="2"/>
        <v>0</v>
      </c>
    </row>
    <row r="31" spans="1:11" ht="45" customHeight="1" x14ac:dyDescent="0.25">
      <c r="A31" s="1">
        <v>24</v>
      </c>
      <c r="B31" s="3" t="s">
        <v>60</v>
      </c>
      <c r="C31" s="4" t="s">
        <v>61</v>
      </c>
      <c r="D31" s="5" t="s">
        <v>11</v>
      </c>
      <c r="E31" s="10"/>
      <c r="F31" s="9"/>
      <c r="G31" s="16"/>
      <c r="H31" s="18">
        <f t="shared" si="0"/>
        <v>0</v>
      </c>
      <c r="I31" s="22">
        <v>0.23</v>
      </c>
      <c r="J31" s="20">
        <f t="shared" si="1"/>
        <v>0</v>
      </c>
      <c r="K31" s="20">
        <f t="shared" si="2"/>
        <v>0</v>
      </c>
    </row>
    <row r="32" spans="1:11" ht="45" customHeight="1" x14ac:dyDescent="0.25">
      <c r="A32" s="1">
        <v>25</v>
      </c>
      <c r="B32" s="3" t="s">
        <v>52</v>
      </c>
      <c r="C32" s="4" t="s">
        <v>53</v>
      </c>
      <c r="D32" s="5" t="s">
        <v>11</v>
      </c>
      <c r="E32" s="10" t="s">
        <v>11</v>
      </c>
      <c r="F32" s="9"/>
      <c r="G32" s="15"/>
      <c r="H32" s="18">
        <f t="shared" si="0"/>
        <v>0</v>
      </c>
      <c r="I32" s="22">
        <v>0.23</v>
      </c>
      <c r="J32" s="20">
        <f t="shared" ref="J32" si="3">ROUND(H32*I32,2)</f>
        <v>0</v>
      </c>
      <c r="K32" s="20">
        <f t="shared" si="2"/>
        <v>0</v>
      </c>
    </row>
    <row r="33" spans="1:11" ht="51.75" customHeight="1" x14ac:dyDescent="0.25">
      <c r="A33" s="1">
        <v>26</v>
      </c>
      <c r="B33" s="3" t="s">
        <v>62</v>
      </c>
      <c r="C33" s="4" t="s">
        <v>63</v>
      </c>
      <c r="D33" s="5" t="s">
        <v>11</v>
      </c>
      <c r="E33" s="5"/>
      <c r="F33" s="15"/>
      <c r="G33" s="17"/>
      <c r="H33" s="18">
        <f t="shared" si="0"/>
        <v>0</v>
      </c>
      <c r="I33" s="22">
        <v>0.23</v>
      </c>
      <c r="J33" s="20">
        <f t="shared" si="1"/>
        <v>0</v>
      </c>
      <c r="K33" s="20">
        <f t="shared" si="2"/>
        <v>0</v>
      </c>
    </row>
    <row r="34" spans="1:11" ht="21" customHeight="1" x14ac:dyDescent="0.25">
      <c r="A34" s="2"/>
      <c r="B34" s="2"/>
      <c r="C34" s="2"/>
      <c r="D34" s="2"/>
      <c r="E34" s="2"/>
      <c r="F34" s="2"/>
      <c r="G34" s="7" t="s">
        <v>54</v>
      </c>
      <c r="H34" s="19">
        <f>SUM(H8:H33)</f>
        <v>0</v>
      </c>
      <c r="I34" s="23" t="s">
        <v>55</v>
      </c>
      <c r="J34" s="21">
        <f>SUM(J8:J33)</f>
        <v>0</v>
      </c>
      <c r="K34" s="21">
        <f>SUM(K8:K33)</f>
        <v>0</v>
      </c>
    </row>
  </sheetData>
  <sheetProtection algorithmName="SHA-512" hashValue="7lv8tL1z6eXFK8JBiPiNuxP4D32vvsl/C/4UrhdZTHhZlRQb8H6JrxUi2Yaie8w9Zn1IaY81mPiDj6GKvzeZ7Q==" saltValue="ISKWPmGj5NKvUozGf1D7Nw==" spinCount="100000" sheet="1" objects="1" scenarios="1"/>
  <mergeCells count="13">
    <mergeCell ref="K4:K5"/>
    <mergeCell ref="F5:F6"/>
    <mergeCell ref="G5:G6"/>
    <mergeCell ref="I7:J7"/>
    <mergeCell ref="A1:K3"/>
    <mergeCell ref="D4:D6"/>
    <mergeCell ref="E4:E6"/>
    <mergeCell ref="H4:H6"/>
    <mergeCell ref="I4:J5"/>
    <mergeCell ref="A4:A6"/>
    <mergeCell ref="B4:B6"/>
    <mergeCell ref="C4:C6"/>
    <mergeCell ref="F4:G4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>DBFO Bielany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Łukasz Doliński</dc:creator>
  <cp:keywords/>
  <dc:description/>
  <cp:lastModifiedBy>Łukasz Doliński</cp:lastModifiedBy>
  <cp:revision/>
  <dcterms:created xsi:type="dcterms:W3CDTF">2024-08-12T08:25:36Z</dcterms:created>
  <dcterms:modified xsi:type="dcterms:W3CDTF">2026-03-06T07:56:52Z</dcterms:modified>
  <cp:category/>
  <cp:contentStatus/>
</cp:coreProperties>
</file>