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Wykonanie kontroli okresowych 2026\SWZ\"/>
    </mc:Choice>
  </mc:AlternateContent>
  <xr:revisionPtr revIDLastSave="0" documentId="13_ncr:1_{2029804E-337E-4A60-ABD8-F41062EA1719}" xr6:coauthVersionLast="36" xr6:coauthVersionMax="36" xr10:uidLastSave="{00000000-0000-0000-0000-000000000000}"/>
  <bookViews>
    <workbookView xWindow="0" yWindow="1200" windowWidth="28800" windowHeight="11910" xr2:uid="{FAA75C88-EC0E-49D0-9A99-A40013500DCB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8" i="1"/>
  <c r="L19" i="1" l="1"/>
  <c r="L20" i="1"/>
  <c r="M20" i="1" s="1"/>
  <c r="L23" i="1"/>
  <c r="L24" i="1"/>
  <c r="M24" i="1" s="1"/>
  <c r="L28" i="1"/>
  <c r="M28" i="1" s="1"/>
  <c r="L31" i="1"/>
  <c r="L32" i="1"/>
  <c r="M32" i="1" s="1"/>
  <c r="L35" i="1"/>
  <c r="L36" i="1"/>
  <c r="M36" i="1" s="1"/>
  <c r="L11" i="1"/>
  <c r="L12" i="1"/>
  <c r="M12" i="1" l="1"/>
  <c r="L27" i="1"/>
  <c r="M27" i="1" s="1"/>
  <c r="L34" i="1"/>
  <c r="M34" i="1" s="1"/>
  <c r="L30" i="1"/>
  <c r="M30" i="1" s="1"/>
  <c r="L26" i="1"/>
  <c r="M26" i="1" s="1"/>
  <c r="L22" i="1"/>
  <c r="M22" i="1" s="1"/>
  <c r="L18" i="1"/>
  <c r="M18" i="1" s="1"/>
  <c r="L14" i="1"/>
  <c r="M14" i="1" s="1"/>
  <c r="L10" i="1"/>
  <c r="M10" i="1" s="1"/>
  <c r="M35" i="1"/>
  <c r="M31" i="1"/>
  <c r="M23" i="1"/>
  <c r="M19" i="1"/>
  <c r="M11" i="1"/>
  <c r="L37" i="1"/>
  <c r="M37" i="1" s="1"/>
  <c r="L33" i="1"/>
  <c r="M33" i="1" s="1"/>
  <c r="L29" i="1"/>
  <c r="M29" i="1" s="1"/>
  <c r="L25" i="1"/>
  <c r="M25" i="1" s="1"/>
  <c r="L21" i="1"/>
  <c r="M21" i="1" s="1"/>
  <c r="L13" i="1"/>
  <c r="M13" i="1" s="1"/>
  <c r="L17" i="1" l="1"/>
  <c r="M17" i="1" s="1"/>
  <c r="L16" i="1"/>
  <c r="M16" i="1" s="1"/>
  <c r="L9" i="1" l="1"/>
  <c r="M9" i="1" s="1"/>
  <c r="L15" i="1"/>
  <c r="M15" i="1" s="1"/>
  <c r="J38" i="1"/>
  <c r="L8" i="1"/>
  <c r="L38" i="1" l="1"/>
  <c r="M8" i="1"/>
  <c r="M38" i="1" s="1"/>
</calcChain>
</file>

<file path=xl/sharedStrings.xml><?xml version="1.0" encoding="utf-8"?>
<sst xmlns="http://schemas.openxmlformats.org/spreadsheetml/2006/main" count="119" uniqueCount="78">
  <si>
    <t>Lp.</t>
  </si>
  <si>
    <t>Nazwa placówki</t>
  </si>
  <si>
    <t>Adres (ulica)</t>
  </si>
  <si>
    <t>Kontrola pięcioletnia</t>
  </si>
  <si>
    <t>Wartość netto</t>
  </si>
  <si>
    <t>Podatek VAT</t>
  </si>
  <si>
    <t>Wartość brutto</t>
  </si>
  <si>
    <t>Kontrola roczna</t>
  </si>
  <si>
    <t>%</t>
  </si>
  <si>
    <t>wartość</t>
  </si>
  <si>
    <t>Szkoła Podstawowa nr 53 im. gen. Mariusza Zaruskiego</t>
  </si>
  <si>
    <t>ul. Rudzka 6, 01-689 Warszawa</t>
  </si>
  <si>
    <t>TAK</t>
  </si>
  <si>
    <t>Szkoła Podstawowa nr 77 im. Wandy Chotomskiej</t>
  </si>
  <si>
    <t>ul. Samogłoska 9, 01-980 Warszawa</t>
  </si>
  <si>
    <t xml:space="preserve">Szkoła Podstawowa nr 209 im. Hanki Ordonówny </t>
  </si>
  <si>
    <t>Al. W. Reymonta 25, 01-840 Warszawa</t>
  </si>
  <si>
    <t>Szkoła Podstawowa z Oddziałami Integracyjnymi nr 223 im. Partyzantów Ziemi Kieleckiej</t>
  </si>
  <si>
    <t>ul. J. Kasprowicza 107, 01-823 Warszawa</t>
  </si>
  <si>
    <t>Szkoła Podstawowa z Oddziałami Integracyjnymi nr 247 im. Kazimierza Lisieckiego "Dziadka" - budynek I</t>
  </si>
  <si>
    <t>ul. Wrzeciono 9, 01-951 Warszawa</t>
  </si>
  <si>
    <t>ul. Wrzeciono 24, 01-963 Warszawa</t>
  </si>
  <si>
    <t>Szkoła Podstawowa nr 273 im. dr. Aleksandra Landy</t>
  </si>
  <si>
    <t>ul. J. Balcerzaka 1, 01-944 Warszawa</t>
  </si>
  <si>
    <t>ul. Arkuszowa 202, 01-934 Warszawa</t>
  </si>
  <si>
    <t>Szkoła Podstawowa nr 293 im. Jana Kochanowskiego</t>
  </si>
  <si>
    <t>ul. J. Kochanowskiego 8, 01-864 Warszawa</t>
  </si>
  <si>
    <t xml:space="preserve">Szkoła Podstawowa nr 369 im. A. B. Dobrowolskiego </t>
  </si>
  <si>
    <t>ul. S. Przybyszewskiego 45, 01-849 Warszawa</t>
  </si>
  <si>
    <t xml:space="preserve">Zespół Szkół nr 10 im. Stanisława Staszica </t>
  </si>
  <si>
    <t>ul. W. Perzyńskiego 10, 01-883 Warszawa</t>
  </si>
  <si>
    <t>Zespół Szkół nr 35</t>
  </si>
  <si>
    <t>ul. S. Żeromskiego 22/28, 01-831 Warszawa</t>
  </si>
  <si>
    <t>Zespół Szkół nr 49</t>
  </si>
  <si>
    <t>ul. L. Tołstoja 2, 01-910 Warszawa</t>
  </si>
  <si>
    <t>Bielańskie Centrum Edukacji Kulturalnej im. Jonasza Kofty</t>
  </si>
  <si>
    <t>ul. Szegedyńska 9a, 01-957 Warszawa</t>
  </si>
  <si>
    <t>XXII Liceum Ogólnokształcące z Oddziałami Dwujęzycznymi im. Jose Marti</t>
  </si>
  <si>
    <t>ul. L. Staffa 111, 01-884 Warszawa</t>
  </si>
  <si>
    <t>XXXIX Liceum Ogólnokształcące im. Lotnictwa Polskiego - budynek szkoły</t>
  </si>
  <si>
    <t>ul. B. Zuga 16, 01-806 Warszawa</t>
  </si>
  <si>
    <t>XXXIX Liceum Ogólnokształcące im. Lotnictwa Polskiego - budynek mieszkalny</t>
  </si>
  <si>
    <t>ul. B. Zuga 16a, 01-806 Warszawa</t>
  </si>
  <si>
    <t>LIX Liceum Ogólnokształcące Mistrzostwa Sportowego im. Janusza Kusocińskiego</t>
  </si>
  <si>
    <t>ul. S. B. Lindego 20, 01-952 Warszawa</t>
  </si>
  <si>
    <t>XCIV Liceum Ogólnokształcące im. gen. Stanisława Maczka</t>
  </si>
  <si>
    <t>ul. Gwiaździsta 35, 01-651 Warszawa</t>
  </si>
  <si>
    <t xml:space="preserve">CXXII Liceum Ogólnokształcące im. Ignacego Domeyki </t>
  </si>
  <si>
    <t>ul. L. Staffa 3/5, 01-891 Warszawa</t>
  </si>
  <si>
    <t>Razem</t>
  </si>
  <si>
    <t>x</t>
  </si>
  <si>
    <t>Szkoła Podstawowa nr 80 im. Marii Kownackiej</t>
  </si>
  <si>
    <t>ul. Aspekt 48, 01-904 Warszawa</t>
  </si>
  <si>
    <t>Szkoła Podstawowa nr 133 im. Stefana Czarnieckiego</t>
  </si>
  <si>
    <t>ul. Fontany 3, 01-835 Warszawa</t>
  </si>
  <si>
    <t xml:space="preserve">Szkoła Podstawowa nr 187 im. Adama Mickiewicza </t>
  </si>
  <si>
    <t>ul. L. Staffa 21, 01-884 Warszawa</t>
  </si>
  <si>
    <t>Szkoła Podstawowa z Oddziałami Integracyjnymi nr 214 im. Henryka Jerzego Chmielewskiego</t>
  </si>
  <si>
    <t>ul. Fontany 1, 01-835 Warszawa</t>
  </si>
  <si>
    <t xml:space="preserve">Szkoła Podstawowa nr 263 im. Powstańców Wielkopolskich </t>
  </si>
  <si>
    <t>ul.Szegedyńska 11, 01-957 Warszawa</t>
  </si>
  <si>
    <t xml:space="preserve">Szkoła Podstawowa nr 289 im. Henryka Sienkiewicza </t>
  </si>
  <si>
    <t>ul. Broniewskiego 99a, 01-876 Warszawa</t>
  </si>
  <si>
    <t>Szkola podstawowa nr 352 im. Jerzego Huberta Wagnera</t>
  </si>
  <si>
    <t xml:space="preserve">ul. J.Conrada 6, 01-922 Warszawa </t>
  </si>
  <si>
    <t xml:space="preserve">Szkoła Podstawowa nr 408 </t>
  </si>
  <si>
    <t xml:space="preserve">Zespół Szkół nr 18 </t>
  </si>
  <si>
    <t xml:space="preserve">ul. S. Żeromskiego 22/28, 01-831 </t>
  </si>
  <si>
    <t>ul. Cegłowska 39, 01-809 Warszawa</t>
  </si>
  <si>
    <t xml:space="preserve">XLI Liceum Ogólnokształcące im. Joachima Lelewela </t>
  </si>
  <si>
    <t>ul. Kiwerska 3, 01-682 Warszawa</t>
  </si>
  <si>
    <t xml:space="preserve">Młodzieżowy Dom Kultury "Bielany" </t>
  </si>
  <si>
    <t>Druga kontrola roczna o której mowa w treści art. 62 ust. 1 pkt 3) ustawy Prawo budowlane</t>
  </si>
  <si>
    <t>Cena jednostkowa wykonania kontroli</t>
  </si>
  <si>
    <t>10=7+8+9</t>
  </si>
  <si>
    <t>12=10+11</t>
  </si>
  <si>
    <r>
      <rPr>
        <b/>
        <sz val="11"/>
        <color theme="1"/>
        <rFont val="Calibri"/>
        <family val="2"/>
        <charset val="238"/>
        <scheme val="minor"/>
      </rPr>
      <t>Formularz cenowy (część II zamówienia - wykonanie kontroli okresowych budynków szkół i pozostałych placówek oświatowych w Dzielnicy Bielany m.st. Warszawy)</t>
    </r>
    <r>
      <rPr>
        <sz val="11"/>
        <color theme="1"/>
        <rFont val="Calibri"/>
        <family val="2"/>
        <charset val="238"/>
        <scheme val="minor"/>
      </rPr>
      <t xml:space="preserve">
 do postępowania na wykonanie okresowych kontroli stanu technicznego obiektów oświatowych w Dzielnicy Bielany m.st. Warszawy wraz z wprowadzeniem danych do modułu elektronicznej ewidencji zasobów oświatowych MEZZO - </t>
    </r>
    <r>
      <rPr>
        <b/>
        <sz val="11"/>
        <color theme="1"/>
        <rFont val="Calibri"/>
        <family val="2"/>
        <charset val="238"/>
        <scheme val="minor"/>
      </rPr>
      <t>załącznik nr 2a do SWZ</t>
    </r>
  </si>
  <si>
    <t>Poradnia Psychologiczno - Pedagogiczna nr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</si>
</sst>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4" fontId="3" fillId="0" borderId="1" xfId="0" applyNumberFormat="1" applyFont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 applyProtection="1">
      <alignment horizontal="center" vertical="center"/>
      <protection locked="0"/>
    </xf>
    <xf numFmtId="44" fontId="3" fillId="0" borderId="1" xfId="0" quotePrefix="1" applyNumberFormat="1" applyFont="1" applyBorder="1" applyAlignment="1" applyProtection="1">
      <alignment horizontal="center" vertical="center"/>
      <protection locked="0"/>
    </xf>
    <xf numFmtId="9" fontId="3" fillId="2" borderId="1" xfId="0" applyNumberFormat="1" applyFont="1" applyFill="1" applyBorder="1" applyAlignment="1" applyProtection="1">
      <alignment horizontal="center" vertical="top"/>
      <protection locked="0"/>
    </xf>
    <xf numFmtId="44" fontId="3" fillId="3" borderId="1" xfId="0" applyNumberFormat="1" applyFont="1" applyFill="1" applyBorder="1" applyAlignment="1" applyProtection="1">
      <alignment horizontal="center" vertical="center"/>
      <protection locked="0"/>
    </xf>
    <xf numFmtId="44" fontId="3" fillId="5" borderId="1" xfId="0" quotePrefix="1" applyNumberFormat="1" applyFont="1" applyFill="1" applyBorder="1" applyAlignment="1" applyProtection="1">
      <alignment horizontal="center" vertical="center"/>
    </xf>
    <xf numFmtId="44" fontId="3" fillId="5" borderId="1" xfId="0" applyNumberFormat="1" applyFont="1" applyFill="1" applyBorder="1" applyAlignment="1" applyProtection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 applyProtection="1">
      <alignment horizontal="center" vertical="center"/>
    </xf>
    <xf numFmtId="44" fontId="3" fillId="2" borderId="1" xfId="0" applyNumberFormat="1" applyFont="1" applyFill="1" applyBorder="1" applyAlignment="1" applyProtection="1">
      <alignment horizontal="center" vertical="center"/>
    </xf>
    <xf numFmtId="44" fontId="2" fillId="0" borderId="1" xfId="0" applyNumberFormat="1" applyFont="1" applyBorder="1" applyAlignment="1" applyProtection="1">
      <alignment horizontal="center" vertical="center"/>
    </xf>
    <xf numFmtId="44" fontId="2" fillId="2" borderId="1" xfId="0" applyNumberFormat="1" applyFont="1" applyFill="1" applyBorder="1" applyAlignment="1" applyProtection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432A6-33F0-432E-AE1C-057098E19BE6}">
  <dimension ref="A1:M38"/>
  <sheetViews>
    <sheetView tabSelected="1" topLeftCell="C1" zoomScale="90" zoomScaleNormal="90" workbookViewId="0">
      <selection activeCell="M11" sqref="M11"/>
    </sheetView>
  </sheetViews>
  <sheetFormatPr defaultRowHeight="15" x14ac:dyDescent="0.25"/>
  <cols>
    <col min="1" max="1" width="5.7109375" customWidth="1"/>
    <col min="2" max="2" width="58.85546875" customWidth="1"/>
    <col min="3" max="3" width="42.140625" customWidth="1"/>
    <col min="4" max="5" width="24.85546875" customWidth="1"/>
    <col min="6" max="6" width="21.140625" customWidth="1"/>
    <col min="7" max="7" width="19.140625" customWidth="1"/>
    <col min="8" max="8" width="22.140625" customWidth="1"/>
    <col min="9" max="9" width="20.5703125" customWidth="1"/>
    <col min="10" max="10" width="18.140625" customWidth="1"/>
    <col min="11" max="11" width="18.5703125" customWidth="1"/>
    <col min="12" max="12" width="18.28515625" customWidth="1"/>
    <col min="13" max="13" width="34.140625" customWidth="1"/>
  </cols>
  <sheetData>
    <row r="1" spans="1:13" ht="9" customHeight="1" x14ac:dyDescent="0.25">
      <c r="A1" s="21" t="s">
        <v>76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3" ht="12.75" customHeight="1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ht="27.75" customHeight="1" x14ac:dyDescent="0.25">
      <c r="A4" s="23" t="s">
        <v>0</v>
      </c>
      <c r="B4" s="23" t="s">
        <v>1</v>
      </c>
      <c r="C4" s="23" t="s">
        <v>2</v>
      </c>
      <c r="D4" s="23" t="s">
        <v>7</v>
      </c>
      <c r="E4" s="25" t="s">
        <v>72</v>
      </c>
      <c r="F4" s="23" t="s">
        <v>3</v>
      </c>
      <c r="G4" s="19" t="s">
        <v>73</v>
      </c>
      <c r="H4" s="24"/>
      <c r="I4" s="24"/>
      <c r="J4" s="23" t="s">
        <v>4</v>
      </c>
      <c r="K4" s="23" t="s">
        <v>5</v>
      </c>
      <c r="L4" s="23"/>
      <c r="M4" s="25" t="s">
        <v>6</v>
      </c>
    </row>
    <row r="5" spans="1:13" x14ac:dyDescent="0.25">
      <c r="A5" s="23"/>
      <c r="B5" s="23"/>
      <c r="C5" s="23"/>
      <c r="D5" s="23"/>
      <c r="E5" s="26"/>
      <c r="F5" s="23"/>
      <c r="G5" s="23" t="s">
        <v>7</v>
      </c>
      <c r="H5" s="25" t="s">
        <v>72</v>
      </c>
      <c r="I5" s="23" t="s">
        <v>3</v>
      </c>
      <c r="J5" s="23"/>
      <c r="K5" s="23"/>
      <c r="L5" s="23"/>
      <c r="M5" s="26"/>
    </row>
    <row r="6" spans="1:13" ht="45" customHeight="1" x14ac:dyDescent="0.25">
      <c r="A6" s="23"/>
      <c r="B6" s="23"/>
      <c r="C6" s="23"/>
      <c r="D6" s="23"/>
      <c r="E6" s="27"/>
      <c r="F6" s="23"/>
      <c r="G6" s="23"/>
      <c r="H6" s="27"/>
      <c r="I6" s="23"/>
      <c r="J6" s="23"/>
      <c r="K6" s="10" t="s">
        <v>8</v>
      </c>
      <c r="L6" s="10" t="s">
        <v>9</v>
      </c>
      <c r="M6" s="27"/>
    </row>
    <row r="7" spans="1:13" x14ac:dyDescent="0.25">
      <c r="A7" s="10">
        <v>1</v>
      </c>
      <c r="B7" s="10">
        <v>2</v>
      </c>
      <c r="C7" s="10">
        <v>3</v>
      </c>
      <c r="D7" s="10">
        <v>4</v>
      </c>
      <c r="E7" s="11">
        <v>5</v>
      </c>
      <c r="F7" s="10">
        <v>6</v>
      </c>
      <c r="G7" s="10">
        <v>7</v>
      </c>
      <c r="H7" s="12">
        <v>8</v>
      </c>
      <c r="I7" s="10">
        <v>9</v>
      </c>
      <c r="J7" s="10" t="s">
        <v>74</v>
      </c>
      <c r="K7" s="19">
        <v>11</v>
      </c>
      <c r="L7" s="20"/>
      <c r="M7" s="10" t="s">
        <v>75</v>
      </c>
    </row>
    <row r="8" spans="1:13" ht="49.5" customHeight="1" x14ac:dyDescent="0.25">
      <c r="A8" s="1">
        <v>1</v>
      </c>
      <c r="B8" s="3" t="s">
        <v>10</v>
      </c>
      <c r="C8" s="4" t="s">
        <v>11</v>
      </c>
      <c r="D8" s="5" t="s">
        <v>12</v>
      </c>
      <c r="E8" s="5"/>
      <c r="F8" s="5"/>
      <c r="G8" s="14"/>
      <c r="H8" s="17"/>
      <c r="I8" s="18"/>
      <c r="J8" s="28">
        <f>ROUND(G8+H8+I8,2)</f>
        <v>0</v>
      </c>
      <c r="K8" s="13">
        <v>0.23</v>
      </c>
      <c r="L8" s="30">
        <f>ROUND(J8*K8,2)</f>
        <v>0</v>
      </c>
      <c r="M8" s="30">
        <f>ROUND(J8+L8,2)</f>
        <v>0</v>
      </c>
    </row>
    <row r="9" spans="1:13" ht="50.25" customHeight="1" x14ac:dyDescent="0.25">
      <c r="A9" s="1">
        <v>2</v>
      </c>
      <c r="B9" s="3" t="s">
        <v>13</v>
      </c>
      <c r="C9" s="4" t="s">
        <v>14</v>
      </c>
      <c r="D9" s="5" t="s">
        <v>12</v>
      </c>
      <c r="E9" s="5"/>
      <c r="F9" s="5"/>
      <c r="G9" s="14"/>
      <c r="H9" s="17"/>
      <c r="I9" s="18"/>
      <c r="J9" s="28">
        <f t="shared" ref="J9:J37" si="0">ROUND(G9+H9+I9,2)</f>
        <v>0</v>
      </c>
      <c r="K9" s="13">
        <v>0.23</v>
      </c>
      <c r="L9" s="30">
        <f t="shared" ref="L9:L37" si="1">ROUND(J9*K9,2)</f>
        <v>0</v>
      </c>
      <c r="M9" s="30">
        <f t="shared" ref="M9:M37" si="2">ROUND(J9+L9,2)</f>
        <v>0</v>
      </c>
    </row>
    <row r="10" spans="1:13" ht="50.25" customHeight="1" x14ac:dyDescent="0.25">
      <c r="A10" s="1">
        <v>3</v>
      </c>
      <c r="B10" s="3" t="s">
        <v>51</v>
      </c>
      <c r="C10" s="4" t="s">
        <v>52</v>
      </c>
      <c r="D10" s="5" t="s">
        <v>12</v>
      </c>
      <c r="E10" s="5"/>
      <c r="F10" s="5"/>
      <c r="G10" s="14"/>
      <c r="H10" s="17"/>
      <c r="I10" s="18"/>
      <c r="J10" s="28">
        <f t="shared" si="0"/>
        <v>0</v>
      </c>
      <c r="K10" s="13">
        <v>0.23</v>
      </c>
      <c r="L10" s="30">
        <f t="shared" si="1"/>
        <v>0</v>
      </c>
      <c r="M10" s="30">
        <f t="shared" si="2"/>
        <v>0</v>
      </c>
    </row>
    <row r="11" spans="1:13" ht="50.25" customHeight="1" x14ac:dyDescent="0.25">
      <c r="A11" s="1">
        <v>4</v>
      </c>
      <c r="B11" s="3" t="s">
        <v>53</v>
      </c>
      <c r="C11" s="4" t="s">
        <v>54</v>
      </c>
      <c r="D11" s="5" t="s">
        <v>12</v>
      </c>
      <c r="E11" s="5"/>
      <c r="F11" s="5"/>
      <c r="G11" s="14"/>
      <c r="H11" s="17"/>
      <c r="I11" s="18"/>
      <c r="J11" s="28">
        <f t="shared" si="0"/>
        <v>0</v>
      </c>
      <c r="K11" s="13">
        <v>0.23</v>
      </c>
      <c r="L11" s="30">
        <f t="shared" si="1"/>
        <v>0</v>
      </c>
      <c r="M11" s="30">
        <f t="shared" si="2"/>
        <v>0</v>
      </c>
    </row>
    <row r="12" spans="1:13" ht="50.25" customHeight="1" x14ac:dyDescent="0.25">
      <c r="A12" s="1">
        <v>5</v>
      </c>
      <c r="B12" s="3" t="s">
        <v>55</v>
      </c>
      <c r="C12" s="4" t="s">
        <v>56</v>
      </c>
      <c r="D12" s="5" t="s">
        <v>12</v>
      </c>
      <c r="E12" s="5"/>
      <c r="F12" s="5"/>
      <c r="G12" s="14"/>
      <c r="H12" s="17"/>
      <c r="I12" s="18"/>
      <c r="J12" s="28">
        <f t="shared" si="0"/>
        <v>0</v>
      </c>
      <c r="K12" s="13">
        <v>0.23</v>
      </c>
      <c r="L12" s="30">
        <f t="shared" si="1"/>
        <v>0</v>
      </c>
      <c r="M12" s="30">
        <f t="shared" si="2"/>
        <v>0</v>
      </c>
    </row>
    <row r="13" spans="1:13" ht="51.75" customHeight="1" x14ac:dyDescent="0.25">
      <c r="A13" s="1">
        <v>6</v>
      </c>
      <c r="B13" s="3" t="s">
        <v>15</v>
      </c>
      <c r="C13" s="4" t="s">
        <v>16</v>
      </c>
      <c r="D13" s="5" t="s">
        <v>12</v>
      </c>
      <c r="E13" s="5"/>
      <c r="F13" s="5"/>
      <c r="G13" s="14"/>
      <c r="H13" s="17"/>
      <c r="I13" s="18"/>
      <c r="J13" s="28">
        <f t="shared" si="0"/>
        <v>0</v>
      </c>
      <c r="K13" s="13">
        <v>0.23</v>
      </c>
      <c r="L13" s="30">
        <f t="shared" si="1"/>
        <v>0</v>
      </c>
      <c r="M13" s="30">
        <f t="shared" si="2"/>
        <v>0</v>
      </c>
    </row>
    <row r="14" spans="1:13" ht="51.75" customHeight="1" x14ac:dyDescent="0.25">
      <c r="A14" s="1">
        <v>7</v>
      </c>
      <c r="B14" s="3" t="s">
        <v>57</v>
      </c>
      <c r="C14" s="4" t="s">
        <v>58</v>
      </c>
      <c r="D14" s="5" t="s">
        <v>12</v>
      </c>
      <c r="E14" s="5"/>
      <c r="F14" s="5"/>
      <c r="G14" s="14"/>
      <c r="H14" s="17"/>
      <c r="I14" s="18"/>
      <c r="J14" s="28">
        <f t="shared" si="0"/>
        <v>0</v>
      </c>
      <c r="K14" s="13">
        <v>0.23</v>
      </c>
      <c r="L14" s="30">
        <f t="shared" si="1"/>
        <v>0</v>
      </c>
      <c r="M14" s="30">
        <f t="shared" si="2"/>
        <v>0</v>
      </c>
    </row>
    <row r="15" spans="1:13" ht="50.25" customHeight="1" x14ac:dyDescent="0.25">
      <c r="A15" s="1">
        <v>8</v>
      </c>
      <c r="B15" s="3" t="s">
        <v>17</v>
      </c>
      <c r="C15" s="4" t="s">
        <v>18</v>
      </c>
      <c r="D15" s="5" t="s">
        <v>12</v>
      </c>
      <c r="E15" s="5"/>
      <c r="F15" s="5"/>
      <c r="G15" s="14"/>
      <c r="H15" s="17"/>
      <c r="I15" s="18"/>
      <c r="J15" s="28">
        <f t="shared" si="0"/>
        <v>0</v>
      </c>
      <c r="K15" s="13">
        <v>0.23</v>
      </c>
      <c r="L15" s="30">
        <f t="shared" si="1"/>
        <v>0</v>
      </c>
      <c r="M15" s="30">
        <f t="shared" si="2"/>
        <v>0</v>
      </c>
    </row>
    <row r="16" spans="1:13" ht="50.25" customHeight="1" x14ac:dyDescent="0.25">
      <c r="A16" s="1">
        <v>9</v>
      </c>
      <c r="B16" s="3" t="s">
        <v>19</v>
      </c>
      <c r="C16" s="4" t="s">
        <v>20</v>
      </c>
      <c r="D16" s="5" t="s">
        <v>12</v>
      </c>
      <c r="E16" s="5"/>
      <c r="F16" s="5"/>
      <c r="G16" s="14"/>
      <c r="H16" s="17"/>
      <c r="I16" s="18"/>
      <c r="J16" s="28">
        <f t="shared" si="0"/>
        <v>0</v>
      </c>
      <c r="K16" s="13">
        <v>0.23</v>
      </c>
      <c r="L16" s="30">
        <f t="shared" si="1"/>
        <v>0</v>
      </c>
      <c r="M16" s="30">
        <f t="shared" si="2"/>
        <v>0</v>
      </c>
    </row>
    <row r="17" spans="1:13" ht="50.25" customHeight="1" x14ac:dyDescent="0.25">
      <c r="A17" s="1">
        <v>10</v>
      </c>
      <c r="B17" s="3" t="s">
        <v>77</v>
      </c>
      <c r="C17" s="4" t="s">
        <v>21</v>
      </c>
      <c r="D17" s="5" t="s">
        <v>12</v>
      </c>
      <c r="E17" s="5"/>
      <c r="F17" s="5"/>
      <c r="G17" s="14"/>
      <c r="H17" s="17"/>
      <c r="I17" s="18"/>
      <c r="J17" s="28">
        <f t="shared" si="0"/>
        <v>0</v>
      </c>
      <c r="K17" s="13">
        <v>0.23</v>
      </c>
      <c r="L17" s="30">
        <f t="shared" si="1"/>
        <v>0</v>
      </c>
      <c r="M17" s="30">
        <f t="shared" si="2"/>
        <v>0</v>
      </c>
    </row>
    <row r="18" spans="1:13" ht="50.25" customHeight="1" x14ac:dyDescent="0.25">
      <c r="A18" s="1">
        <v>11</v>
      </c>
      <c r="B18" s="3" t="s">
        <v>59</v>
      </c>
      <c r="C18" s="4" t="s">
        <v>60</v>
      </c>
      <c r="D18" s="5" t="s">
        <v>12</v>
      </c>
      <c r="E18" s="5"/>
      <c r="F18" s="5"/>
      <c r="G18" s="14"/>
      <c r="H18" s="17"/>
      <c r="I18" s="18"/>
      <c r="J18" s="28">
        <f t="shared" si="0"/>
        <v>0</v>
      </c>
      <c r="K18" s="13">
        <v>0.23</v>
      </c>
      <c r="L18" s="30">
        <f t="shared" si="1"/>
        <v>0</v>
      </c>
      <c r="M18" s="30">
        <f t="shared" si="2"/>
        <v>0</v>
      </c>
    </row>
    <row r="19" spans="1:13" ht="41.25" customHeight="1" x14ac:dyDescent="0.25">
      <c r="A19" s="1">
        <v>12</v>
      </c>
      <c r="B19" s="3" t="s">
        <v>22</v>
      </c>
      <c r="C19" s="4" t="s">
        <v>23</v>
      </c>
      <c r="D19" s="5" t="s">
        <v>12</v>
      </c>
      <c r="E19" s="5"/>
      <c r="F19" s="5"/>
      <c r="G19" s="14"/>
      <c r="H19" s="17"/>
      <c r="I19" s="18"/>
      <c r="J19" s="28">
        <f t="shared" si="0"/>
        <v>0</v>
      </c>
      <c r="K19" s="13">
        <v>0.23</v>
      </c>
      <c r="L19" s="30">
        <f t="shared" si="1"/>
        <v>0</v>
      </c>
      <c r="M19" s="30">
        <f t="shared" si="2"/>
        <v>0</v>
      </c>
    </row>
    <row r="20" spans="1:13" ht="57" customHeight="1" x14ac:dyDescent="0.25">
      <c r="A20" s="1">
        <v>13</v>
      </c>
      <c r="B20" s="3" t="s">
        <v>61</v>
      </c>
      <c r="C20" s="4" t="s">
        <v>62</v>
      </c>
      <c r="D20" s="5" t="s">
        <v>12</v>
      </c>
      <c r="E20" s="5"/>
      <c r="F20" s="5"/>
      <c r="G20" s="14"/>
      <c r="H20" s="17"/>
      <c r="I20" s="18"/>
      <c r="J20" s="28">
        <f t="shared" si="0"/>
        <v>0</v>
      </c>
      <c r="K20" s="13">
        <v>0.23</v>
      </c>
      <c r="L20" s="30">
        <f t="shared" si="1"/>
        <v>0</v>
      </c>
      <c r="M20" s="30">
        <f t="shared" si="2"/>
        <v>0</v>
      </c>
    </row>
    <row r="21" spans="1:13" ht="57.75" customHeight="1" x14ac:dyDescent="0.25">
      <c r="A21" s="1">
        <v>14</v>
      </c>
      <c r="B21" s="3" t="s">
        <v>25</v>
      </c>
      <c r="C21" s="4" t="s">
        <v>26</v>
      </c>
      <c r="D21" s="5" t="s">
        <v>12</v>
      </c>
      <c r="E21" s="6"/>
      <c r="F21" s="6"/>
      <c r="G21" s="9"/>
      <c r="H21" s="17"/>
      <c r="I21" s="18"/>
      <c r="J21" s="28">
        <f t="shared" si="0"/>
        <v>0</v>
      </c>
      <c r="K21" s="13">
        <v>0.23</v>
      </c>
      <c r="L21" s="30">
        <f t="shared" si="1"/>
        <v>0</v>
      </c>
      <c r="M21" s="30">
        <f t="shared" si="2"/>
        <v>0</v>
      </c>
    </row>
    <row r="22" spans="1:13" ht="57.75" customHeight="1" x14ac:dyDescent="0.25">
      <c r="A22" s="1">
        <v>15</v>
      </c>
      <c r="B22" s="3" t="s">
        <v>63</v>
      </c>
      <c r="C22" s="4" t="s">
        <v>64</v>
      </c>
      <c r="D22" s="5" t="s">
        <v>12</v>
      </c>
      <c r="E22" s="6" t="s">
        <v>12</v>
      </c>
      <c r="F22" s="6"/>
      <c r="G22" s="9"/>
      <c r="H22" s="16"/>
      <c r="I22" s="18"/>
      <c r="J22" s="28">
        <f t="shared" si="0"/>
        <v>0</v>
      </c>
      <c r="K22" s="13">
        <v>0.23</v>
      </c>
      <c r="L22" s="30">
        <f t="shared" si="1"/>
        <v>0</v>
      </c>
      <c r="M22" s="30">
        <f t="shared" si="2"/>
        <v>0</v>
      </c>
    </row>
    <row r="23" spans="1:13" ht="62.25" customHeight="1" x14ac:dyDescent="0.25">
      <c r="A23" s="1">
        <v>16</v>
      </c>
      <c r="B23" s="3" t="s">
        <v>27</v>
      </c>
      <c r="C23" s="4" t="s">
        <v>28</v>
      </c>
      <c r="D23" s="5" t="s">
        <v>12</v>
      </c>
      <c r="E23" s="5"/>
      <c r="F23" s="5"/>
      <c r="G23" s="9"/>
      <c r="H23" s="18"/>
      <c r="I23" s="18"/>
      <c r="J23" s="28">
        <f t="shared" si="0"/>
        <v>0</v>
      </c>
      <c r="K23" s="13">
        <v>0.23</v>
      </c>
      <c r="L23" s="30">
        <f t="shared" si="1"/>
        <v>0</v>
      </c>
      <c r="M23" s="30">
        <f t="shared" si="2"/>
        <v>0</v>
      </c>
    </row>
    <row r="24" spans="1:13" ht="62.25" customHeight="1" x14ac:dyDescent="0.25">
      <c r="A24" s="1">
        <v>17</v>
      </c>
      <c r="B24" s="3" t="s">
        <v>65</v>
      </c>
      <c r="C24" s="4" t="s">
        <v>24</v>
      </c>
      <c r="D24" s="5" t="s">
        <v>12</v>
      </c>
      <c r="E24" s="5"/>
      <c r="F24" s="5"/>
      <c r="G24" s="9"/>
      <c r="H24" s="18"/>
      <c r="I24" s="18"/>
      <c r="J24" s="28">
        <f t="shared" si="0"/>
        <v>0</v>
      </c>
      <c r="K24" s="13">
        <v>0.23</v>
      </c>
      <c r="L24" s="30">
        <f t="shared" si="1"/>
        <v>0</v>
      </c>
      <c r="M24" s="30">
        <f t="shared" si="2"/>
        <v>0</v>
      </c>
    </row>
    <row r="25" spans="1:13" ht="48.75" customHeight="1" x14ac:dyDescent="0.25">
      <c r="A25" s="1">
        <v>18</v>
      </c>
      <c r="B25" s="3" t="s">
        <v>29</v>
      </c>
      <c r="C25" s="4" t="s">
        <v>30</v>
      </c>
      <c r="D25" s="5" t="s">
        <v>12</v>
      </c>
      <c r="E25" s="5"/>
      <c r="F25" s="5"/>
      <c r="G25" s="9"/>
      <c r="H25" s="18"/>
      <c r="I25" s="18"/>
      <c r="J25" s="28">
        <f t="shared" si="0"/>
        <v>0</v>
      </c>
      <c r="K25" s="13">
        <v>0.23</v>
      </c>
      <c r="L25" s="30">
        <f t="shared" si="1"/>
        <v>0</v>
      </c>
      <c r="M25" s="30">
        <f t="shared" si="2"/>
        <v>0</v>
      </c>
    </row>
    <row r="26" spans="1:13" ht="48.75" customHeight="1" x14ac:dyDescent="0.25">
      <c r="A26" s="1">
        <v>19</v>
      </c>
      <c r="B26" s="3" t="s">
        <v>66</v>
      </c>
      <c r="C26" s="4" t="s">
        <v>67</v>
      </c>
      <c r="D26" s="5" t="s">
        <v>12</v>
      </c>
      <c r="E26" s="5"/>
      <c r="F26" s="5"/>
      <c r="G26" s="9"/>
      <c r="H26" s="18"/>
      <c r="I26" s="18"/>
      <c r="J26" s="28">
        <f t="shared" si="0"/>
        <v>0</v>
      </c>
      <c r="K26" s="13">
        <v>0.23</v>
      </c>
      <c r="L26" s="30">
        <f t="shared" si="1"/>
        <v>0</v>
      </c>
      <c r="M26" s="30">
        <f t="shared" si="2"/>
        <v>0</v>
      </c>
    </row>
    <row r="27" spans="1:13" ht="51.75" customHeight="1" x14ac:dyDescent="0.25">
      <c r="A27" s="1">
        <v>20</v>
      </c>
      <c r="B27" s="3" t="s">
        <v>31</v>
      </c>
      <c r="C27" s="4" t="s">
        <v>32</v>
      </c>
      <c r="D27" s="5" t="s">
        <v>12</v>
      </c>
      <c r="E27" s="5"/>
      <c r="F27" s="5"/>
      <c r="G27" s="9"/>
      <c r="H27" s="18"/>
      <c r="I27" s="18"/>
      <c r="J27" s="28">
        <f t="shared" si="0"/>
        <v>0</v>
      </c>
      <c r="K27" s="13">
        <v>0.23</v>
      </c>
      <c r="L27" s="30">
        <f t="shared" si="1"/>
        <v>0</v>
      </c>
      <c r="M27" s="30">
        <f t="shared" si="2"/>
        <v>0</v>
      </c>
    </row>
    <row r="28" spans="1:13" ht="51.75" customHeight="1" x14ac:dyDescent="0.25">
      <c r="A28" s="1">
        <v>21</v>
      </c>
      <c r="B28" s="3" t="s">
        <v>33</v>
      </c>
      <c r="C28" s="4" t="s">
        <v>34</v>
      </c>
      <c r="D28" s="5" t="s">
        <v>12</v>
      </c>
      <c r="E28" s="5" t="s">
        <v>12</v>
      </c>
      <c r="F28" s="5"/>
      <c r="G28" s="9"/>
      <c r="H28" s="16"/>
      <c r="I28" s="18"/>
      <c r="J28" s="28">
        <f t="shared" si="0"/>
        <v>0</v>
      </c>
      <c r="K28" s="13">
        <v>0.23</v>
      </c>
      <c r="L28" s="30">
        <f t="shared" si="1"/>
        <v>0</v>
      </c>
      <c r="M28" s="30">
        <f t="shared" si="2"/>
        <v>0</v>
      </c>
    </row>
    <row r="29" spans="1:13" ht="40.5" customHeight="1" x14ac:dyDescent="0.25">
      <c r="A29" s="1">
        <v>22</v>
      </c>
      <c r="B29" s="3" t="s">
        <v>35</v>
      </c>
      <c r="C29" s="4" t="s">
        <v>36</v>
      </c>
      <c r="D29" s="5" t="s">
        <v>12</v>
      </c>
      <c r="E29" s="5"/>
      <c r="F29" s="5"/>
      <c r="G29" s="9"/>
      <c r="H29" s="18"/>
      <c r="I29" s="18"/>
      <c r="J29" s="28">
        <f t="shared" si="0"/>
        <v>0</v>
      </c>
      <c r="K29" s="13">
        <v>0.23</v>
      </c>
      <c r="L29" s="30">
        <f t="shared" si="1"/>
        <v>0</v>
      </c>
      <c r="M29" s="30">
        <f t="shared" si="2"/>
        <v>0</v>
      </c>
    </row>
    <row r="30" spans="1:13" ht="40.5" customHeight="1" x14ac:dyDescent="0.25">
      <c r="A30" s="1">
        <v>23</v>
      </c>
      <c r="B30" s="3" t="s">
        <v>71</v>
      </c>
      <c r="C30" s="4" t="s">
        <v>68</v>
      </c>
      <c r="D30" s="5" t="s">
        <v>12</v>
      </c>
      <c r="E30" s="7"/>
      <c r="F30" s="7" t="s">
        <v>12</v>
      </c>
      <c r="G30" s="9"/>
      <c r="H30" s="18"/>
      <c r="I30" s="16"/>
      <c r="J30" s="28">
        <f t="shared" si="0"/>
        <v>0</v>
      </c>
      <c r="K30" s="13">
        <v>0.23</v>
      </c>
      <c r="L30" s="30">
        <f t="shared" si="1"/>
        <v>0</v>
      </c>
      <c r="M30" s="30">
        <f t="shared" si="2"/>
        <v>0</v>
      </c>
    </row>
    <row r="31" spans="1:13" ht="54" customHeight="1" x14ac:dyDescent="0.25">
      <c r="A31" s="1">
        <v>24</v>
      </c>
      <c r="B31" s="3" t="s">
        <v>37</v>
      </c>
      <c r="C31" s="4" t="s">
        <v>38</v>
      </c>
      <c r="D31" s="5" t="s">
        <v>12</v>
      </c>
      <c r="E31" s="7"/>
      <c r="F31" s="7"/>
      <c r="G31" s="9"/>
      <c r="H31" s="18"/>
      <c r="I31" s="18"/>
      <c r="J31" s="28">
        <f t="shared" si="0"/>
        <v>0</v>
      </c>
      <c r="K31" s="13">
        <v>0.23</v>
      </c>
      <c r="L31" s="30">
        <f t="shared" si="1"/>
        <v>0</v>
      </c>
      <c r="M31" s="30">
        <f t="shared" si="2"/>
        <v>0</v>
      </c>
    </row>
    <row r="32" spans="1:13" ht="57.75" customHeight="1" x14ac:dyDescent="0.25">
      <c r="A32" s="1">
        <v>25</v>
      </c>
      <c r="B32" s="3" t="s">
        <v>39</v>
      </c>
      <c r="C32" s="4" t="s">
        <v>40</v>
      </c>
      <c r="D32" s="5" t="s">
        <v>12</v>
      </c>
      <c r="E32" s="5"/>
      <c r="F32" s="5"/>
      <c r="G32" s="9"/>
      <c r="H32" s="18"/>
      <c r="I32" s="18"/>
      <c r="J32" s="28">
        <f t="shared" si="0"/>
        <v>0</v>
      </c>
      <c r="K32" s="13">
        <v>0.23</v>
      </c>
      <c r="L32" s="30">
        <f t="shared" si="1"/>
        <v>0</v>
      </c>
      <c r="M32" s="30">
        <f t="shared" si="2"/>
        <v>0</v>
      </c>
    </row>
    <row r="33" spans="1:13" ht="45.75" customHeight="1" x14ac:dyDescent="0.25">
      <c r="A33" s="1">
        <v>26</v>
      </c>
      <c r="B33" s="3" t="s">
        <v>41</v>
      </c>
      <c r="C33" s="4" t="s">
        <v>42</v>
      </c>
      <c r="D33" s="5" t="s">
        <v>12</v>
      </c>
      <c r="E33" s="7"/>
      <c r="F33" s="7"/>
      <c r="G33" s="9"/>
      <c r="H33" s="18"/>
      <c r="I33" s="18"/>
      <c r="J33" s="28">
        <f t="shared" si="0"/>
        <v>0</v>
      </c>
      <c r="K33" s="13">
        <v>0.23</v>
      </c>
      <c r="L33" s="30">
        <f t="shared" si="1"/>
        <v>0</v>
      </c>
      <c r="M33" s="30">
        <f t="shared" si="2"/>
        <v>0</v>
      </c>
    </row>
    <row r="34" spans="1:13" ht="45.75" customHeight="1" x14ac:dyDescent="0.25">
      <c r="A34" s="1">
        <v>27</v>
      </c>
      <c r="B34" s="3" t="s">
        <v>69</v>
      </c>
      <c r="C34" s="4" t="s">
        <v>70</v>
      </c>
      <c r="D34" s="5" t="s">
        <v>12</v>
      </c>
      <c r="E34" s="7" t="s">
        <v>12</v>
      </c>
      <c r="F34" s="7" t="s">
        <v>12</v>
      </c>
      <c r="G34" s="9"/>
      <c r="H34" s="16"/>
      <c r="I34" s="16"/>
      <c r="J34" s="28">
        <f t="shared" si="0"/>
        <v>0</v>
      </c>
      <c r="K34" s="13">
        <v>0.23</v>
      </c>
      <c r="L34" s="30">
        <f t="shared" si="1"/>
        <v>0</v>
      </c>
      <c r="M34" s="30">
        <f t="shared" si="2"/>
        <v>0</v>
      </c>
    </row>
    <row r="35" spans="1:13" ht="63.75" customHeight="1" x14ac:dyDescent="0.25">
      <c r="A35" s="1">
        <v>28</v>
      </c>
      <c r="B35" s="3" t="s">
        <v>43</v>
      </c>
      <c r="C35" s="4" t="s">
        <v>44</v>
      </c>
      <c r="D35" s="5" t="s">
        <v>12</v>
      </c>
      <c r="E35" s="5" t="s">
        <v>12</v>
      </c>
      <c r="F35" s="5"/>
      <c r="G35" s="9"/>
      <c r="H35" s="16"/>
      <c r="I35" s="18"/>
      <c r="J35" s="28">
        <f t="shared" si="0"/>
        <v>0</v>
      </c>
      <c r="K35" s="13">
        <v>0.23</v>
      </c>
      <c r="L35" s="30">
        <f t="shared" si="1"/>
        <v>0</v>
      </c>
      <c r="M35" s="30">
        <f t="shared" si="2"/>
        <v>0</v>
      </c>
    </row>
    <row r="36" spans="1:13" ht="66.75" customHeight="1" x14ac:dyDescent="0.25">
      <c r="A36" s="1">
        <v>29</v>
      </c>
      <c r="B36" s="3" t="s">
        <v>45</v>
      </c>
      <c r="C36" s="4" t="s">
        <v>46</v>
      </c>
      <c r="D36" s="5" t="s">
        <v>12</v>
      </c>
      <c r="E36" s="5" t="s">
        <v>12</v>
      </c>
      <c r="F36" s="5" t="s">
        <v>12</v>
      </c>
      <c r="G36" s="9"/>
      <c r="H36" s="16"/>
      <c r="I36" s="16"/>
      <c r="J36" s="28">
        <f t="shared" si="0"/>
        <v>0</v>
      </c>
      <c r="K36" s="13">
        <v>0.23</v>
      </c>
      <c r="L36" s="30">
        <f t="shared" si="1"/>
        <v>0</v>
      </c>
      <c r="M36" s="30">
        <f t="shared" si="2"/>
        <v>0</v>
      </c>
    </row>
    <row r="37" spans="1:13" ht="45" customHeight="1" x14ac:dyDescent="0.25">
      <c r="A37" s="1">
        <v>30</v>
      </c>
      <c r="B37" s="3" t="s">
        <v>47</v>
      </c>
      <c r="C37" s="4" t="s">
        <v>48</v>
      </c>
      <c r="D37" s="5" t="s">
        <v>12</v>
      </c>
      <c r="E37" s="5" t="s">
        <v>12</v>
      </c>
      <c r="F37" s="5"/>
      <c r="G37" s="9"/>
      <c r="H37" s="16"/>
      <c r="I37" s="18"/>
      <c r="J37" s="28">
        <f t="shared" si="0"/>
        <v>0</v>
      </c>
      <c r="K37" s="13">
        <v>0.23</v>
      </c>
      <c r="L37" s="30">
        <f t="shared" si="1"/>
        <v>0</v>
      </c>
      <c r="M37" s="30">
        <f t="shared" si="2"/>
        <v>0</v>
      </c>
    </row>
    <row r="38" spans="1:13" ht="21" customHeight="1" x14ac:dyDescent="0.25">
      <c r="A38" s="2"/>
      <c r="B38" s="2"/>
      <c r="C38" s="2"/>
      <c r="D38" s="2"/>
      <c r="E38" s="2"/>
      <c r="F38" s="2"/>
      <c r="G38" s="2"/>
      <c r="H38" s="2"/>
      <c r="I38" s="8" t="s">
        <v>49</v>
      </c>
      <c r="J38" s="29">
        <f>SUM(J8:J37)</f>
        <v>0</v>
      </c>
      <c r="K38" s="15" t="s">
        <v>50</v>
      </c>
      <c r="L38" s="31">
        <f>SUM(L8:L37)</f>
        <v>0</v>
      </c>
      <c r="M38" s="31">
        <f>SUM(M8:M37)</f>
        <v>0</v>
      </c>
    </row>
  </sheetData>
  <sheetProtection algorithmName="SHA-512" hashValue="yip1RopE4B76RFwq+AOR15IBpu4HofSWGdLUwaHOplb7GFnAMLgfuL+CZhZJRYhjIXCjBLbJ5xM8V8WhpfPozg==" saltValue="EyCdxQ79l7QIGGRBYpwyfA==" spinCount="100000" sheet="1" objects="1" scenarios="1"/>
  <mergeCells count="15">
    <mergeCell ref="K7:L7"/>
    <mergeCell ref="A1:M3"/>
    <mergeCell ref="D4:D6"/>
    <mergeCell ref="F4:F6"/>
    <mergeCell ref="J4:J6"/>
    <mergeCell ref="K4:L5"/>
    <mergeCell ref="A4:A6"/>
    <mergeCell ref="B4:B6"/>
    <mergeCell ref="C4:C6"/>
    <mergeCell ref="G4:I4"/>
    <mergeCell ref="E4:E6"/>
    <mergeCell ref="H5:H6"/>
    <mergeCell ref="M4:M6"/>
    <mergeCell ref="G5:G6"/>
    <mergeCell ref="I5:I6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>DBFO Bielany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Łukasz Doliński</dc:creator>
  <cp:keywords/>
  <dc:description/>
  <cp:lastModifiedBy>Łukasz Doliński</cp:lastModifiedBy>
  <cp:revision/>
  <dcterms:created xsi:type="dcterms:W3CDTF">2024-08-12T08:25:36Z</dcterms:created>
  <dcterms:modified xsi:type="dcterms:W3CDTF">2026-03-06T07:45:44Z</dcterms:modified>
  <cp:category/>
  <cp:contentStatus/>
</cp:coreProperties>
</file>