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ia\Desktop\Ania 2026\PODSTAWOWY\1. Sprzęt do BUD\"/>
    </mc:Choice>
  </mc:AlternateContent>
  <xr:revisionPtr revIDLastSave="0" documentId="13_ncr:1_{1D5D6C06-A628-4943-98D8-5FFCACEC3FC8}" xr6:coauthVersionLast="47" xr6:coauthVersionMax="47" xr10:uidLastSave="{00000000-0000-0000-0000-000000000000}"/>
  <bookViews>
    <workbookView xWindow="-120" yWindow="-120" windowWidth="29040" windowHeight="15720" xr2:uid="{C778441F-0180-427F-8E96-E48CED3F2A4C}"/>
  </bookViews>
  <sheets>
    <sheet name="Arkusz1" sheetId="1" r:id="rId1"/>
  </sheets>
  <definedNames>
    <definedName name="_xlnm.Print_Area" localSheetId="0">Arkusz1!$A$1:$H$68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3" i="1" l="1"/>
  <c r="H41" i="1"/>
  <c r="H28" i="1"/>
  <c r="H27" i="1"/>
  <c r="H60" i="1"/>
  <c r="H61" i="1" l="1"/>
  <c r="H62" i="1" s="1"/>
  <c r="H54" i="1" l="1"/>
  <c r="H55" i="1" s="1"/>
  <c r="H56" i="1" s="1"/>
  <c r="H36" i="1" l="1"/>
  <c r="H42" i="1"/>
  <c r="H40" i="1"/>
  <c r="H39" i="1"/>
  <c r="H38" i="1"/>
  <c r="H37" i="1"/>
  <c r="H23" i="1"/>
  <c r="H24" i="1"/>
  <c r="H25" i="1"/>
  <c r="H26" i="1"/>
  <c r="H29" i="1"/>
  <c r="H22" i="1"/>
  <c r="H30" i="1" l="1"/>
  <c r="H44" i="1"/>
  <c r="H45" i="1" s="1"/>
  <c r="H31" i="1" l="1"/>
  <c r="H32" i="1" s="1"/>
</calcChain>
</file>

<file path=xl/sharedStrings.xml><?xml version="1.0" encoding="utf-8"?>
<sst xmlns="http://schemas.openxmlformats.org/spreadsheetml/2006/main" count="92" uniqueCount="47">
  <si>
    <t>wartość netto (zł)</t>
  </si>
  <si>
    <t>Wykonawca:</t>
  </si>
  <si>
    <t>(pełna nazwa/firma, adres)</t>
  </si>
  <si>
    <t>(w zależności od podmiotu: NIP/PESEL, KRS/CEiDG)</t>
  </si>
  <si>
    <t>…......................................................</t>
  </si>
  <si>
    <t>….....................................................</t>
  </si>
  <si>
    <t>FORMULARZ CENOWY</t>
  </si>
  <si>
    <t>reprezentowany przez:</t>
  </si>
  <si>
    <t>(imię i nazwisko)</t>
  </si>
  <si>
    <t>(podstawa do reprezentacji KRS/CEiDG/pełnomocnictwo)</t>
  </si>
  <si>
    <t>Lp</t>
  </si>
  <si>
    <t>Samochód ciężarowy o ładowności do 10 Mg o niskiej skrzyni ładunkowej, z hakiem do zaczepu oczkowego do skrapiarki, remontera - min ładowność 5 Mg</t>
  </si>
  <si>
    <t>Samochód wywrotka (trójstronny wywrot) o ładowności powyżej 12 Mg</t>
  </si>
  <si>
    <t>Samochód wywrotka o ładowności powyżej 20 Mg (z napędem min. na dwie osie)</t>
  </si>
  <si>
    <t>Równiarka o mocy min. 100KM</t>
  </si>
  <si>
    <t>Ciągnik z kosiarką bijakową - koszenie poboczy dwustronne, średnia szerokość pobocza 1,2m</t>
  </si>
  <si>
    <t>Koparko-ładowarka o poj. łyżki pow. 0,5m3 + łyżka profilowo-skarpowa do kopania rowów</t>
  </si>
  <si>
    <t>ilość jednostkowa</t>
  </si>
  <si>
    <t>jednostka miary</t>
  </si>
  <si>
    <t>Rodzaj sprzętu i (lub) środka transportu</t>
  </si>
  <si>
    <t>godz.</t>
  </si>
  <si>
    <t>km</t>
  </si>
  <si>
    <r>
      <rPr>
        <b/>
        <u/>
        <sz val="10"/>
        <color theme="1"/>
        <rFont val="Arial"/>
        <family val="2"/>
        <charset val="238"/>
      </rPr>
      <t>Uwaga!</t>
    </r>
    <r>
      <rPr>
        <u/>
        <sz val="10"/>
        <color theme="1"/>
        <rFont val="Arial"/>
        <family val="2"/>
        <charset val="238"/>
      </rPr>
      <t xml:space="preserve"> (Dokument składany wraz z ofertą)</t>
    </r>
  </si>
  <si>
    <t>Koparka obrotowa na podwoziu kołowym o poj. łyżki pow. 0,5m3  + łyżka profilowo-skarpowa do kopania rowów</t>
  </si>
  <si>
    <t>cena jednostk.                                                         netto zł/jedn.</t>
  </si>
  <si>
    <t>cena jednostk.                                                 netto zł/jedn.</t>
  </si>
  <si>
    <t>Razem netto:</t>
  </si>
  <si>
    <t>VAT = 23 %:</t>
  </si>
  <si>
    <t>Razem brutto:</t>
  </si>
  <si>
    <r>
      <t xml:space="preserve">Jeżeli któraś z pozycji formularza cenowego </t>
    </r>
    <r>
      <rPr>
        <u/>
        <sz val="10"/>
        <rFont val="Arial"/>
        <family val="2"/>
        <charset val="238"/>
      </rPr>
      <t>dla danego Zadania/części</t>
    </r>
    <r>
      <rPr>
        <sz val="10"/>
        <rFont val="Arial"/>
        <family val="2"/>
        <charset val="238"/>
      </rPr>
      <t xml:space="preserve"> nie zostanie wypełniona, Zamawiający odrzuci ofertę na podstawie art. 226, ust. 1, pkt 10) ustawy Pzp</t>
    </r>
  </si>
  <si>
    <r>
      <rPr>
        <b/>
        <i/>
        <sz val="10"/>
        <rFont val="Arial"/>
        <family val="2"/>
        <charset val="238"/>
      </rPr>
      <t>Uwaga!</t>
    </r>
    <r>
      <rPr>
        <i/>
        <sz val="10"/>
        <rFont val="Arial"/>
        <family val="2"/>
        <charset val="238"/>
      </rPr>
      <t xml:space="preserve">
Dokument należy podpisać kwalifikowanym podpisem elektronicznym lub podpisem zaufanym lub elektronicznym podpisem osobistym.</t>
    </r>
  </si>
  <si>
    <r>
      <rPr>
        <b/>
        <sz val="10"/>
        <color theme="1"/>
        <rFont val="Arial"/>
        <family val="2"/>
        <charset val="238"/>
      </rPr>
      <t>Załącznik nr 2</t>
    </r>
    <r>
      <rPr>
        <sz val="10"/>
        <color theme="1"/>
        <rFont val="Arial"/>
        <family val="2"/>
        <charset val="238"/>
      </rPr>
      <t xml:space="preserve"> do SWZ</t>
    </r>
  </si>
  <si>
    <t>km.</t>
  </si>
  <si>
    <t>Rodzaj usługi</t>
  </si>
  <si>
    <t>Oczyszczanie nawierzchni chodnika oraz opaski przylegającej do krawężnika z darniny i piasku</t>
  </si>
  <si>
    <t>Zadanie 3: Oczyszczanie chodników</t>
  </si>
  <si>
    <t>Zadanie 2: Usługi sprzętowe-Służba Drogowo-Mostowa w Stanisławowie</t>
  </si>
  <si>
    <t>Zadanie 1: Usługi sprzętowe - Służba Drogowo-Mostowa w Mińsku Mazowieckim</t>
  </si>
  <si>
    <t>Zadanie 4: Wycinka zakrzaczeń i odrostów</t>
  </si>
  <si>
    <t>Wykonawca może złożyć ofertę  na Zadanie 1 i Zadanie 2, zapewniając 100% zapotrzebowania wskazanego przez Zamawiającego lub w ramach dowolnie wybranego Zadania.Jeżeli Wykonawca składa ofertę na więcej niż jedno Zadanie, nie może zaoferować tej samej jednostki sprzętowej na dwa Zadania – każde Zadanie musi posiadać swoje jednostki sprzętowe.</t>
  </si>
  <si>
    <t>Ciągnik z kosiarką bijakową - koszenie poboczy z wewnętrzną skarpą rowu, dwustronne, średnia szerokość pobocza 1,2m</t>
  </si>
  <si>
    <t xml:space="preserve">Walec samojezdny wibracyjny 3-5 Mg, zagęszczanie poboczy, śrdeni szerokość pobocza 1,2m </t>
  </si>
  <si>
    <t>Walec samojezdny wibracyjny 3-5 Mg, zagęszczanie poboczy, śrdeni szerokość pobocza 1,2m</t>
  </si>
  <si>
    <t>Wycinka zakrzaczeń i  odrostów na wewnętrznej i zewnętrznej skarpie oraz dnie rowu wraz z uprzątnięciem urobku</t>
  </si>
  <si>
    <r>
      <rPr>
        <b/>
        <sz val="10"/>
        <rFont val="Arial"/>
        <family val="2"/>
        <charset val="238"/>
      </rPr>
      <t>Zamawiający przyjął stawkę podatku VAT 23% dla wszystkich zadań ze względu na kompleksowy charakter usług.</t>
    </r>
    <r>
      <rPr>
        <sz val="10"/>
        <rFont val="Arial"/>
        <family val="2"/>
        <charset val="238"/>
      </rPr>
      <t xml:space="preserve"> W przypadku przyjęcia przez Wykonawcę innej niż 23% stawki podatku VAT, Wykonawca zobowiązany jest uzasadnić przyjętą stawkę, np. powołując się na indywidualną interpretację Dyrektora Krajowej Informacji Skarbowej.</t>
    </r>
  </si>
  <si>
    <t>Nr sprawy: ZDP. 3.272.5.2026</t>
  </si>
  <si>
    <r>
      <rPr>
        <sz val="11"/>
        <color theme="1"/>
        <rFont val="Arial"/>
        <family val="2"/>
        <charset val="238"/>
      </rPr>
      <t xml:space="preserve">Na potrzeby postępowania o udzielenie zamówienia publicznego pn.:                                                                                                                          </t>
    </r>
    <r>
      <rPr>
        <b/>
        <sz val="11"/>
        <color theme="1"/>
        <rFont val="Arial"/>
        <family val="2"/>
        <charset val="238"/>
      </rPr>
      <t>„Kompleksowe usługi bieżącego utrzymania dróg i mostów, powtarzające się okresowo, w miarę potrzeb zamawiającego w 2026r.”</t>
    </r>
    <r>
      <rPr>
        <sz val="11"/>
        <color theme="1"/>
        <rFont val="Arial"/>
        <family val="2"/>
        <charset val="238"/>
      </rPr>
      <t>,  prowadzonego przez Zarząd Dróg Powiatowych                                                                                                                    w Mińsku Mazowieckim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</si>
</sst>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\-#,##0.00\ "/>
    <numFmt numFmtId="165" formatCode="#,##0.00\ _z_ł;\-#,##0.00\ _z_ł"/>
    <numFmt numFmtId="166" formatCode="#,##0_ ;\-#,##0\ 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u/>
      <sz val="10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164" fontId="3" fillId="3" borderId="1" xfId="0" applyNumberFormat="1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4" fontId="3" fillId="3" borderId="1" xfId="0" applyNumberFormat="1" applyFont="1" applyFill="1" applyBorder="1" applyAlignment="1">
      <alignment vertical="center"/>
    </xf>
    <xf numFmtId="166" fontId="3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0" fontId="13" fillId="0" borderId="6" xfId="0" applyFont="1" applyBorder="1"/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E6375-F529-4A85-A450-33C36F7FB0A5}">
  <sheetPr>
    <pageSetUpPr fitToPage="1"/>
  </sheetPr>
  <dimension ref="A1:H66"/>
  <sheetViews>
    <sheetView tabSelected="1" view="pageBreakPreview" topLeftCell="A49" zoomScaleNormal="100" zoomScaleSheetLayoutView="100" workbookViewId="0">
      <selection activeCell="A64" sqref="A64:H64"/>
    </sheetView>
  </sheetViews>
  <sheetFormatPr defaultRowHeight="15" x14ac:dyDescent="0.25"/>
  <cols>
    <col min="1" max="1" width="4.85546875" customWidth="1"/>
    <col min="2" max="2" width="14.5703125" customWidth="1"/>
    <col min="3" max="3" width="14.85546875" customWidth="1"/>
    <col min="4" max="4" width="10.85546875" customWidth="1"/>
    <col min="5" max="6" width="12.7109375" customWidth="1"/>
    <col min="7" max="7" width="13" customWidth="1"/>
    <col min="8" max="8" width="23" customWidth="1"/>
  </cols>
  <sheetData>
    <row r="1" spans="1:8" x14ac:dyDescent="0.25">
      <c r="A1" s="25" t="s">
        <v>45</v>
      </c>
      <c r="B1" s="25"/>
      <c r="C1" s="25"/>
      <c r="D1" s="13"/>
      <c r="E1" s="13"/>
      <c r="F1" s="13"/>
      <c r="G1" s="33" t="s">
        <v>31</v>
      </c>
      <c r="H1" s="33"/>
    </row>
    <row r="2" spans="1:8" x14ac:dyDescent="0.25">
      <c r="A2" s="12"/>
      <c r="B2" s="12"/>
      <c r="C2" s="12"/>
      <c r="D2" s="13"/>
      <c r="E2" s="32" t="s">
        <v>22</v>
      </c>
      <c r="F2" s="33"/>
      <c r="G2" s="33"/>
      <c r="H2" s="33"/>
    </row>
    <row r="3" spans="1:8" x14ac:dyDescent="0.25">
      <c r="A3" s="38" t="s">
        <v>1</v>
      </c>
      <c r="B3" s="38"/>
      <c r="C3" s="38"/>
      <c r="D3" s="13"/>
      <c r="E3" s="13"/>
      <c r="F3" s="13"/>
      <c r="G3" s="13"/>
      <c r="H3" s="13"/>
    </row>
    <row r="4" spans="1:8" x14ac:dyDescent="0.25">
      <c r="A4" s="25" t="s">
        <v>4</v>
      </c>
      <c r="B4" s="25"/>
      <c r="C4" s="25"/>
      <c r="D4" s="13"/>
      <c r="E4" s="13"/>
      <c r="F4" s="13"/>
      <c r="G4" s="13"/>
      <c r="H4" s="13"/>
    </row>
    <row r="5" spans="1:8" x14ac:dyDescent="0.25">
      <c r="A5" s="25" t="s">
        <v>4</v>
      </c>
      <c r="B5" s="25"/>
      <c r="C5" s="25"/>
      <c r="D5" s="13"/>
      <c r="E5" s="13"/>
      <c r="F5" s="13"/>
      <c r="G5" s="13"/>
      <c r="H5" s="13"/>
    </row>
    <row r="6" spans="1:8" x14ac:dyDescent="0.25">
      <c r="A6" s="34" t="s">
        <v>2</v>
      </c>
      <c r="B6" s="34"/>
      <c r="C6" s="34"/>
      <c r="D6" s="1"/>
      <c r="E6" s="1"/>
      <c r="F6" s="1"/>
      <c r="G6" s="1"/>
      <c r="H6" s="1"/>
    </row>
    <row r="7" spans="1:8" x14ac:dyDescent="0.25">
      <c r="A7" s="28" t="s">
        <v>5</v>
      </c>
      <c r="B7" s="28"/>
      <c r="C7" s="28"/>
      <c r="D7" s="1"/>
      <c r="E7" s="1"/>
      <c r="F7" s="1"/>
      <c r="G7" s="1"/>
      <c r="H7" s="1"/>
    </row>
    <row r="8" spans="1:8" x14ac:dyDescent="0.25">
      <c r="A8" s="34" t="s">
        <v>3</v>
      </c>
      <c r="B8" s="34"/>
      <c r="C8" s="34"/>
      <c r="D8" s="34"/>
      <c r="E8" s="1"/>
      <c r="F8" s="1"/>
      <c r="G8" s="1"/>
      <c r="H8" s="1"/>
    </row>
    <row r="9" spans="1:8" x14ac:dyDescent="0.25">
      <c r="A9" s="38" t="s">
        <v>7</v>
      </c>
      <c r="B9" s="38"/>
      <c r="C9" s="38"/>
      <c r="D9" s="5"/>
      <c r="E9" s="1"/>
      <c r="F9" s="1"/>
      <c r="G9" s="1"/>
      <c r="H9" s="1"/>
    </row>
    <row r="10" spans="1:8" x14ac:dyDescent="0.25">
      <c r="A10" s="25" t="s">
        <v>4</v>
      </c>
      <c r="B10" s="25"/>
      <c r="C10" s="25"/>
      <c r="D10" s="5"/>
      <c r="E10" s="1"/>
      <c r="F10" s="1"/>
      <c r="G10" s="1"/>
      <c r="H10" s="1"/>
    </row>
    <row r="11" spans="1:8" x14ac:dyDescent="0.25">
      <c r="A11" s="34" t="s">
        <v>8</v>
      </c>
      <c r="B11" s="34"/>
      <c r="C11" s="34"/>
      <c r="D11" s="5"/>
      <c r="E11" s="1"/>
      <c r="F11" s="1"/>
      <c r="G11" s="1"/>
      <c r="H11" s="1"/>
    </row>
    <row r="12" spans="1:8" x14ac:dyDescent="0.25">
      <c r="A12" s="25" t="s">
        <v>4</v>
      </c>
      <c r="B12" s="25"/>
      <c r="C12" s="25"/>
      <c r="D12" s="5"/>
      <c r="E12" s="1"/>
      <c r="F12" s="1"/>
      <c r="G12" s="1"/>
      <c r="H12" s="1"/>
    </row>
    <row r="13" spans="1:8" x14ac:dyDescent="0.25">
      <c r="A13" s="34" t="s">
        <v>9</v>
      </c>
      <c r="B13" s="34"/>
      <c r="C13" s="34"/>
      <c r="D13" s="34"/>
      <c r="E13" s="34"/>
      <c r="F13" s="1"/>
      <c r="G13" s="1"/>
      <c r="H13" s="1"/>
    </row>
    <row r="14" spans="1:8" ht="38.25" customHeight="1" x14ac:dyDescent="0.25">
      <c r="A14" s="1"/>
      <c r="B14" s="1"/>
      <c r="C14" s="1"/>
      <c r="D14" s="1"/>
      <c r="E14" s="1"/>
      <c r="F14" s="1"/>
      <c r="G14" s="1"/>
      <c r="H14" s="1"/>
    </row>
    <row r="15" spans="1:8" ht="28.5" customHeight="1" x14ac:dyDescent="0.3">
      <c r="A15" s="35" t="s">
        <v>6</v>
      </c>
      <c r="B15" s="35"/>
      <c r="C15" s="35"/>
      <c r="D15" s="35"/>
      <c r="E15" s="35"/>
      <c r="F15" s="35"/>
      <c r="G15" s="35"/>
      <c r="H15" s="35"/>
    </row>
    <row r="16" spans="1:8" ht="29.25" customHeight="1" x14ac:dyDescent="0.25">
      <c r="A16" s="1"/>
      <c r="B16" s="1"/>
      <c r="C16" s="1"/>
      <c r="D16" s="1"/>
      <c r="E16" s="1"/>
      <c r="F16" s="1"/>
      <c r="G16" s="1"/>
      <c r="H16" s="1"/>
    </row>
    <row r="17" spans="1:8" ht="78" customHeight="1" x14ac:dyDescent="0.25">
      <c r="A17" s="36" t="s">
        <v>46</v>
      </c>
      <c r="B17" s="37"/>
      <c r="C17" s="37"/>
      <c r="D17" s="37"/>
      <c r="E17" s="37"/>
      <c r="F17" s="37"/>
      <c r="G17" s="37"/>
      <c r="H17" s="37"/>
    </row>
    <row r="18" spans="1:8" ht="48.75" customHeight="1" x14ac:dyDescent="0.25">
      <c r="A18" s="19"/>
      <c r="B18" s="20"/>
      <c r="C18" s="20"/>
      <c r="D18" s="20"/>
      <c r="E18" s="20"/>
      <c r="F18" s="20"/>
      <c r="G18" s="20"/>
      <c r="H18" s="20"/>
    </row>
    <row r="19" spans="1:8" ht="28.5" customHeight="1" x14ac:dyDescent="0.25">
      <c r="A19" s="39" t="s">
        <v>37</v>
      </c>
      <c r="B19" s="39"/>
      <c r="C19" s="39"/>
      <c r="D19" s="39"/>
      <c r="E19" s="39"/>
      <c r="F19" s="39"/>
      <c r="G19" s="39"/>
      <c r="H19" s="39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ht="39" customHeight="1" x14ac:dyDescent="0.25">
      <c r="A21" s="2" t="s">
        <v>10</v>
      </c>
      <c r="B21" s="8" t="s">
        <v>19</v>
      </c>
      <c r="C21" s="9"/>
      <c r="D21" s="3"/>
      <c r="E21" s="10" t="s">
        <v>18</v>
      </c>
      <c r="F21" s="3" t="s">
        <v>17</v>
      </c>
      <c r="G21" s="3" t="s">
        <v>24</v>
      </c>
      <c r="H21" s="3" t="s">
        <v>0</v>
      </c>
    </row>
    <row r="22" spans="1:8" ht="63" customHeight="1" x14ac:dyDescent="0.25">
      <c r="A22" s="4">
        <v>1</v>
      </c>
      <c r="B22" s="22" t="s">
        <v>11</v>
      </c>
      <c r="C22" s="23"/>
      <c r="D22" s="23"/>
      <c r="E22" s="11" t="s">
        <v>20</v>
      </c>
      <c r="F22" s="18">
        <v>100</v>
      </c>
      <c r="G22" s="6"/>
      <c r="H22" s="16">
        <f>ROUND(F22*G22,2)</f>
        <v>0</v>
      </c>
    </row>
    <row r="23" spans="1:8" ht="35.1" customHeight="1" x14ac:dyDescent="0.25">
      <c r="A23" s="4">
        <v>2</v>
      </c>
      <c r="B23" s="22" t="s">
        <v>12</v>
      </c>
      <c r="C23" s="23"/>
      <c r="D23" s="23"/>
      <c r="E23" s="11" t="s">
        <v>20</v>
      </c>
      <c r="F23" s="18">
        <v>1400</v>
      </c>
      <c r="G23" s="7"/>
      <c r="H23" s="16">
        <f t="shared" ref="H23:H29" si="0">ROUND(F23*G23,2)</f>
        <v>0</v>
      </c>
    </row>
    <row r="24" spans="1:8" ht="35.1" customHeight="1" x14ac:dyDescent="0.25">
      <c r="A24" s="4">
        <v>3</v>
      </c>
      <c r="B24" s="22" t="s">
        <v>13</v>
      </c>
      <c r="C24" s="23"/>
      <c r="D24" s="23"/>
      <c r="E24" s="11" t="s">
        <v>20</v>
      </c>
      <c r="F24" s="18">
        <v>80</v>
      </c>
      <c r="G24" s="7"/>
      <c r="H24" s="16">
        <f t="shared" si="0"/>
        <v>0</v>
      </c>
    </row>
    <row r="25" spans="1:8" ht="23.25" customHeight="1" x14ac:dyDescent="0.25">
      <c r="A25" s="4">
        <v>4</v>
      </c>
      <c r="B25" s="22" t="s">
        <v>14</v>
      </c>
      <c r="C25" s="23"/>
      <c r="D25" s="23"/>
      <c r="E25" s="11" t="s">
        <v>20</v>
      </c>
      <c r="F25" s="18">
        <v>40</v>
      </c>
      <c r="G25" s="7"/>
      <c r="H25" s="16">
        <f t="shared" si="0"/>
        <v>0</v>
      </c>
    </row>
    <row r="26" spans="1:8" ht="39.75" customHeight="1" x14ac:dyDescent="0.25">
      <c r="A26" s="4">
        <v>5</v>
      </c>
      <c r="B26" s="22" t="s">
        <v>15</v>
      </c>
      <c r="C26" s="23"/>
      <c r="D26" s="23"/>
      <c r="E26" s="11" t="s">
        <v>21</v>
      </c>
      <c r="F26" s="18">
        <v>150</v>
      </c>
      <c r="G26" s="7"/>
      <c r="H26" s="16">
        <f t="shared" si="0"/>
        <v>0</v>
      </c>
    </row>
    <row r="27" spans="1:8" ht="39.75" customHeight="1" x14ac:dyDescent="0.25">
      <c r="A27" s="4">
        <v>6</v>
      </c>
      <c r="B27" s="22" t="s">
        <v>40</v>
      </c>
      <c r="C27" s="23"/>
      <c r="D27" s="27"/>
      <c r="E27" s="11" t="s">
        <v>21</v>
      </c>
      <c r="F27" s="18">
        <v>70</v>
      </c>
      <c r="G27" s="7"/>
      <c r="H27" s="16">
        <f t="shared" si="0"/>
        <v>0</v>
      </c>
    </row>
    <row r="28" spans="1:8" ht="39.75" customHeight="1" x14ac:dyDescent="0.25">
      <c r="A28" s="4">
        <v>7</v>
      </c>
      <c r="B28" s="22" t="s">
        <v>41</v>
      </c>
      <c r="C28" s="23"/>
      <c r="D28" s="27"/>
      <c r="E28" s="11" t="s">
        <v>20</v>
      </c>
      <c r="F28" s="18">
        <v>20</v>
      </c>
      <c r="G28" s="7"/>
      <c r="H28" s="16">
        <f t="shared" si="0"/>
        <v>0</v>
      </c>
    </row>
    <row r="29" spans="1:8" ht="35.1" customHeight="1" x14ac:dyDescent="0.25">
      <c r="A29" s="4">
        <v>8</v>
      </c>
      <c r="B29" s="22" t="s">
        <v>16</v>
      </c>
      <c r="C29" s="23"/>
      <c r="D29" s="23"/>
      <c r="E29" s="11" t="s">
        <v>20</v>
      </c>
      <c r="F29" s="18">
        <v>1400</v>
      </c>
      <c r="G29" s="7"/>
      <c r="H29" s="16">
        <f t="shared" si="0"/>
        <v>0</v>
      </c>
    </row>
    <row r="30" spans="1:8" ht="20.25" customHeight="1" x14ac:dyDescent="0.25">
      <c r="A30" s="26" t="s">
        <v>26</v>
      </c>
      <c r="B30" s="26"/>
      <c r="C30" s="26"/>
      <c r="D30" s="26"/>
      <c r="E30" s="26"/>
      <c r="F30" s="26"/>
      <c r="G30" s="26"/>
      <c r="H30" s="15">
        <f>SUM(H22:H29)</f>
        <v>0</v>
      </c>
    </row>
    <row r="31" spans="1:8" ht="20.25" customHeight="1" x14ac:dyDescent="0.25">
      <c r="A31" s="26" t="s">
        <v>27</v>
      </c>
      <c r="B31" s="26"/>
      <c r="C31" s="26"/>
      <c r="D31" s="26"/>
      <c r="E31" s="26"/>
      <c r="F31" s="26"/>
      <c r="G31" s="26"/>
      <c r="H31" s="14">
        <f>ROUND(H30*23%,2)</f>
        <v>0</v>
      </c>
    </row>
    <row r="32" spans="1:8" ht="21.75" customHeight="1" x14ac:dyDescent="0.25">
      <c r="A32" s="26" t="s">
        <v>28</v>
      </c>
      <c r="B32" s="26"/>
      <c r="C32" s="26"/>
      <c r="D32" s="26"/>
      <c r="E32" s="26"/>
      <c r="F32" s="26"/>
      <c r="G32" s="26"/>
      <c r="H32" s="15">
        <f>H30+H31</f>
        <v>0</v>
      </c>
    </row>
    <row r="33" spans="1:8" ht="111.75" customHeight="1" x14ac:dyDescent="0.25"/>
    <row r="34" spans="1:8" ht="20.25" customHeight="1" x14ac:dyDescent="0.25">
      <c r="A34" s="21" t="s">
        <v>36</v>
      </c>
      <c r="B34" s="21"/>
      <c r="C34" s="21"/>
      <c r="D34" s="21"/>
      <c r="E34" s="21"/>
      <c r="F34" s="21"/>
      <c r="G34" s="21"/>
      <c r="H34" s="21"/>
    </row>
    <row r="35" spans="1:8" ht="43.5" customHeight="1" x14ac:dyDescent="0.25">
      <c r="A35" s="2" t="s">
        <v>10</v>
      </c>
      <c r="B35" s="8" t="s">
        <v>19</v>
      </c>
      <c r="C35" s="9"/>
      <c r="D35" s="3"/>
      <c r="E35" s="10" t="s">
        <v>18</v>
      </c>
      <c r="F35" s="3" t="s">
        <v>17</v>
      </c>
      <c r="G35" s="3" t="s">
        <v>25</v>
      </c>
      <c r="H35" s="3" t="s">
        <v>0</v>
      </c>
    </row>
    <row r="36" spans="1:8" ht="56.25" customHeight="1" x14ac:dyDescent="0.25">
      <c r="A36" s="4">
        <v>1</v>
      </c>
      <c r="B36" s="22" t="s">
        <v>11</v>
      </c>
      <c r="C36" s="23"/>
      <c r="D36" s="23"/>
      <c r="E36" s="11" t="s">
        <v>20</v>
      </c>
      <c r="F36" s="18">
        <v>100</v>
      </c>
      <c r="G36" s="6"/>
      <c r="H36" s="16">
        <f>ROUND(F36*G36,2)</f>
        <v>0</v>
      </c>
    </row>
    <row r="37" spans="1:8" ht="32.25" customHeight="1" x14ac:dyDescent="0.25">
      <c r="A37" s="4">
        <v>2</v>
      </c>
      <c r="B37" s="22" t="s">
        <v>12</v>
      </c>
      <c r="C37" s="23"/>
      <c r="D37" s="23"/>
      <c r="E37" s="11" t="s">
        <v>20</v>
      </c>
      <c r="F37" s="18">
        <v>650</v>
      </c>
      <c r="G37" s="7"/>
      <c r="H37" s="16">
        <f t="shared" ref="H37:H42" si="1">ROUND(F37*G37,2)</f>
        <v>0</v>
      </c>
    </row>
    <row r="38" spans="1:8" ht="25.5" customHeight="1" x14ac:dyDescent="0.25">
      <c r="A38" s="4">
        <v>3</v>
      </c>
      <c r="B38" s="22" t="s">
        <v>14</v>
      </c>
      <c r="C38" s="23"/>
      <c r="D38" s="23"/>
      <c r="E38" s="11" t="s">
        <v>20</v>
      </c>
      <c r="F38" s="18">
        <v>100</v>
      </c>
      <c r="G38" s="7"/>
      <c r="H38" s="16">
        <f t="shared" si="1"/>
        <v>0</v>
      </c>
    </row>
    <row r="39" spans="1:8" ht="44.25" customHeight="1" x14ac:dyDescent="0.25">
      <c r="A39" s="4">
        <v>4</v>
      </c>
      <c r="B39" s="22" t="s">
        <v>15</v>
      </c>
      <c r="C39" s="23"/>
      <c r="D39" s="23"/>
      <c r="E39" s="11" t="s">
        <v>32</v>
      </c>
      <c r="F39" s="18">
        <v>70</v>
      </c>
      <c r="G39" s="7"/>
      <c r="H39" s="16">
        <f t="shared" si="1"/>
        <v>0</v>
      </c>
    </row>
    <row r="40" spans="1:8" ht="32.25" customHeight="1" x14ac:dyDescent="0.25">
      <c r="A40" s="4">
        <v>5</v>
      </c>
      <c r="B40" s="22" t="s">
        <v>16</v>
      </c>
      <c r="C40" s="23"/>
      <c r="D40" s="23"/>
      <c r="E40" s="11" t="s">
        <v>20</v>
      </c>
      <c r="F40" s="18">
        <v>100</v>
      </c>
      <c r="G40" s="7"/>
      <c r="H40" s="16">
        <f t="shared" si="1"/>
        <v>0</v>
      </c>
    </row>
    <row r="41" spans="1:8" ht="39.75" customHeight="1" x14ac:dyDescent="0.25">
      <c r="A41" s="4">
        <v>6</v>
      </c>
      <c r="B41" s="22" t="s">
        <v>23</v>
      </c>
      <c r="C41" s="23"/>
      <c r="D41" s="27"/>
      <c r="E41" s="11" t="s">
        <v>20</v>
      </c>
      <c r="F41" s="18">
        <v>600</v>
      </c>
      <c r="G41" s="7"/>
      <c r="H41" s="16">
        <f t="shared" si="1"/>
        <v>0</v>
      </c>
    </row>
    <row r="42" spans="1:8" ht="42" customHeight="1" x14ac:dyDescent="0.25">
      <c r="A42" s="4">
        <v>7</v>
      </c>
      <c r="B42" s="22" t="s">
        <v>42</v>
      </c>
      <c r="C42" s="23"/>
      <c r="D42" s="23"/>
      <c r="E42" s="11" t="s">
        <v>20</v>
      </c>
      <c r="F42" s="18">
        <v>40</v>
      </c>
      <c r="G42" s="7"/>
      <c r="H42" s="16">
        <f t="shared" si="1"/>
        <v>0</v>
      </c>
    </row>
    <row r="43" spans="1:8" ht="22.5" customHeight="1" x14ac:dyDescent="0.25">
      <c r="A43" s="26" t="s">
        <v>26</v>
      </c>
      <c r="B43" s="26"/>
      <c r="C43" s="26"/>
      <c r="D43" s="26"/>
      <c r="E43" s="26"/>
      <c r="F43" s="26"/>
      <c r="G43" s="26"/>
      <c r="H43" s="15">
        <f>SUM(H36:H42)</f>
        <v>0</v>
      </c>
    </row>
    <row r="44" spans="1:8" ht="18.75" customHeight="1" x14ac:dyDescent="0.25">
      <c r="A44" s="26" t="s">
        <v>27</v>
      </c>
      <c r="B44" s="26"/>
      <c r="C44" s="26"/>
      <c r="D44" s="26"/>
      <c r="E44" s="26"/>
      <c r="F44" s="26"/>
      <c r="G44" s="26"/>
      <c r="H44" s="17">
        <f>ROUND(H43*23%,2)</f>
        <v>0</v>
      </c>
    </row>
    <row r="45" spans="1:8" ht="19.5" customHeight="1" x14ac:dyDescent="0.25">
      <c r="A45" s="26" t="s">
        <v>28</v>
      </c>
      <c r="B45" s="26"/>
      <c r="C45" s="26"/>
      <c r="D45" s="26"/>
      <c r="E45" s="26"/>
      <c r="F45" s="26"/>
      <c r="G45" s="26"/>
      <c r="H45" s="15">
        <f>H43+H44</f>
        <v>0</v>
      </c>
    </row>
    <row r="47" spans="1:8" x14ac:dyDescent="0.25">
      <c r="A47" s="40" t="s">
        <v>39</v>
      </c>
      <c r="B47" s="40"/>
      <c r="C47" s="40"/>
      <c r="D47" s="40"/>
      <c r="E47" s="40"/>
      <c r="F47" s="40"/>
      <c r="G47" s="40"/>
      <c r="H47" s="40"/>
    </row>
    <row r="48" spans="1:8" x14ac:dyDescent="0.25">
      <c r="A48" s="40"/>
      <c r="B48" s="40"/>
      <c r="C48" s="40"/>
      <c r="D48" s="40"/>
      <c r="E48" s="40"/>
      <c r="F48" s="40"/>
      <c r="G48" s="40"/>
      <c r="H48" s="40"/>
    </row>
    <row r="49" spans="1:8" ht="30" customHeight="1" x14ac:dyDescent="0.25">
      <c r="A49" s="40"/>
      <c r="B49" s="40"/>
      <c r="C49" s="40"/>
      <c r="D49" s="40"/>
      <c r="E49" s="40"/>
      <c r="F49" s="40"/>
      <c r="G49" s="40"/>
      <c r="H49" s="40"/>
    </row>
    <row r="52" spans="1:8" ht="15" customHeight="1" x14ac:dyDescent="0.25">
      <c r="A52" s="41" t="s">
        <v>35</v>
      </c>
      <c r="B52" s="41"/>
      <c r="C52" s="41"/>
      <c r="D52" s="41"/>
    </row>
    <row r="53" spans="1:8" ht="38.25" x14ac:dyDescent="0.25">
      <c r="A53" s="2" t="s">
        <v>10</v>
      </c>
      <c r="B53" s="42" t="s">
        <v>33</v>
      </c>
      <c r="C53" s="43"/>
      <c r="D53" s="44"/>
      <c r="E53" s="10" t="s">
        <v>18</v>
      </c>
      <c r="F53" s="3" t="s">
        <v>17</v>
      </c>
      <c r="G53" s="3" t="s">
        <v>25</v>
      </c>
      <c r="H53" s="3" t="s">
        <v>0</v>
      </c>
    </row>
    <row r="54" spans="1:8" ht="48.75" customHeight="1" x14ac:dyDescent="0.25">
      <c r="A54" s="4">
        <v>1</v>
      </c>
      <c r="B54" s="22" t="s">
        <v>34</v>
      </c>
      <c r="C54" s="23"/>
      <c r="D54" s="23"/>
      <c r="E54" s="11" t="s">
        <v>21</v>
      </c>
      <c r="F54" s="18">
        <v>10</v>
      </c>
      <c r="G54" s="6"/>
      <c r="H54" s="16">
        <f>ROUND(F54*G54,2)</f>
        <v>0</v>
      </c>
    </row>
    <row r="55" spans="1:8" x14ac:dyDescent="0.25">
      <c r="A55" s="26" t="s">
        <v>27</v>
      </c>
      <c r="B55" s="26"/>
      <c r="C55" s="26"/>
      <c r="D55" s="26"/>
      <c r="E55" s="26"/>
      <c r="F55" s="26"/>
      <c r="G55" s="26"/>
      <c r="H55" s="17">
        <f>ROUND(H54*23%,2)</f>
        <v>0</v>
      </c>
    </row>
    <row r="56" spans="1:8" x14ac:dyDescent="0.25">
      <c r="A56" s="26" t="s">
        <v>28</v>
      </c>
      <c r="B56" s="26"/>
      <c r="C56" s="26"/>
      <c r="D56" s="26"/>
      <c r="E56" s="26"/>
      <c r="F56" s="26"/>
      <c r="G56" s="26"/>
      <c r="H56" s="15">
        <f>H54+H55</f>
        <v>0</v>
      </c>
    </row>
    <row r="57" spans="1:8" ht="15" customHeight="1" x14ac:dyDescent="0.25"/>
    <row r="58" spans="1:8" ht="15" customHeight="1" x14ac:dyDescent="0.25">
      <c r="A58" s="41" t="s">
        <v>38</v>
      </c>
      <c r="B58" s="41"/>
      <c r="C58" s="41"/>
      <c r="D58" s="41"/>
    </row>
    <row r="59" spans="1:8" ht="27" customHeight="1" x14ac:dyDescent="0.25">
      <c r="A59" s="2" t="s">
        <v>10</v>
      </c>
      <c r="B59" s="42" t="s">
        <v>33</v>
      </c>
      <c r="C59" s="43"/>
      <c r="D59" s="44"/>
      <c r="E59" s="10" t="s">
        <v>18</v>
      </c>
      <c r="F59" s="3" t="s">
        <v>17</v>
      </c>
      <c r="G59" s="3" t="s">
        <v>25</v>
      </c>
      <c r="H59" s="3" t="s">
        <v>0</v>
      </c>
    </row>
    <row r="60" spans="1:8" ht="51.75" customHeight="1" x14ac:dyDescent="0.25">
      <c r="A60" s="4">
        <v>1</v>
      </c>
      <c r="B60" s="22" t="s">
        <v>43</v>
      </c>
      <c r="C60" s="23"/>
      <c r="D60" s="23"/>
      <c r="E60" s="11" t="s">
        <v>21</v>
      </c>
      <c r="F60" s="18">
        <v>5</v>
      </c>
      <c r="G60" s="6"/>
      <c r="H60" s="16">
        <f>ROUND(F60*G60,2)</f>
        <v>0</v>
      </c>
    </row>
    <row r="61" spans="1:8" x14ac:dyDescent="0.25">
      <c r="A61" s="26" t="s">
        <v>27</v>
      </c>
      <c r="B61" s="26"/>
      <c r="C61" s="26"/>
      <c r="D61" s="26"/>
      <c r="E61" s="26"/>
      <c r="F61" s="26"/>
      <c r="G61" s="26"/>
      <c r="H61" s="17">
        <f>ROUND(H60*23%,2)</f>
        <v>0</v>
      </c>
    </row>
    <row r="62" spans="1:8" x14ac:dyDescent="0.25">
      <c r="A62" s="26" t="s">
        <v>28</v>
      </c>
      <c r="B62" s="26"/>
      <c r="C62" s="26"/>
      <c r="D62" s="26"/>
      <c r="E62" s="26"/>
      <c r="F62" s="26"/>
      <c r="G62" s="26"/>
      <c r="H62" s="15">
        <f>H60+H61</f>
        <v>0</v>
      </c>
    </row>
    <row r="63" spans="1:8" ht="24" customHeight="1" x14ac:dyDescent="0.25">
      <c r="A63" s="24"/>
      <c r="B63" s="25"/>
      <c r="C63" s="25"/>
      <c r="D63" s="25"/>
      <c r="E63" s="25"/>
      <c r="F63" s="25"/>
      <c r="G63" s="25"/>
      <c r="H63" s="25"/>
    </row>
    <row r="64" spans="1:8" ht="33" customHeight="1" x14ac:dyDescent="0.25">
      <c r="A64" s="31" t="s">
        <v>29</v>
      </c>
      <c r="B64" s="31"/>
      <c r="C64" s="31"/>
      <c r="D64" s="31"/>
      <c r="E64" s="31"/>
      <c r="F64" s="31"/>
      <c r="G64" s="31"/>
      <c r="H64" s="31"/>
    </row>
    <row r="65" spans="1:8" ht="51.75" customHeight="1" x14ac:dyDescent="0.25">
      <c r="A65" s="31" t="s">
        <v>44</v>
      </c>
      <c r="B65" s="31"/>
      <c r="C65" s="31"/>
      <c r="D65" s="31"/>
      <c r="E65" s="31"/>
      <c r="F65" s="31"/>
      <c r="G65" s="31"/>
      <c r="H65" s="31"/>
    </row>
    <row r="66" spans="1:8" ht="47.25" customHeight="1" x14ac:dyDescent="0.25">
      <c r="A66" s="29" t="s">
        <v>30</v>
      </c>
      <c r="B66" s="30"/>
      <c r="C66" s="30"/>
      <c r="D66" s="30"/>
      <c r="E66" s="30"/>
      <c r="F66" s="30"/>
      <c r="G66" s="30"/>
      <c r="H66" s="30"/>
    </row>
  </sheetData>
  <mergeCells count="54">
    <mergeCell ref="A62:G62"/>
    <mergeCell ref="A47:H49"/>
    <mergeCell ref="B54:D54"/>
    <mergeCell ref="A55:G55"/>
    <mergeCell ref="A56:G56"/>
    <mergeCell ref="A52:D52"/>
    <mergeCell ref="B53:D53"/>
    <mergeCell ref="A58:D58"/>
    <mergeCell ref="B59:D59"/>
    <mergeCell ref="B60:D60"/>
    <mergeCell ref="G1:H1"/>
    <mergeCell ref="A1:C1"/>
    <mergeCell ref="A4:C4"/>
    <mergeCell ref="A5:C5"/>
    <mergeCell ref="A6:C6"/>
    <mergeCell ref="A7:C7"/>
    <mergeCell ref="B23:D23"/>
    <mergeCell ref="A66:H66"/>
    <mergeCell ref="A64:H64"/>
    <mergeCell ref="E2:H2"/>
    <mergeCell ref="A8:D8"/>
    <mergeCell ref="A15:H15"/>
    <mergeCell ref="A17:H17"/>
    <mergeCell ref="A9:C9"/>
    <mergeCell ref="A3:C3"/>
    <mergeCell ref="A10:C10"/>
    <mergeCell ref="A11:C11"/>
    <mergeCell ref="A12:C12"/>
    <mergeCell ref="A13:E13"/>
    <mergeCell ref="A65:H65"/>
    <mergeCell ref="A19:H19"/>
    <mergeCell ref="B22:D22"/>
    <mergeCell ref="B24:D24"/>
    <mergeCell ref="B25:D25"/>
    <mergeCell ref="B26:D26"/>
    <mergeCell ref="B29:D29"/>
    <mergeCell ref="B27:D27"/>
    <mergeCell ref="B28:D28"/>
    <mergeCell ref="A34:H34"/>
    <mergeCell ref="B42:D42"/>
    <mergeCell ref="A63:H63"/>
    <mergeCell ref="A30:G30"/>
    <mergeCell ref="A31:G31"/>
    <mergeCell ref="A32:G32"/>
    <mergeCell ref="A43:G43"/>
    <mergeCell ref="A44:G44"/>
    <mergeCell ref="A45:G45"/>
    <mergeCell ref="B36:D36"/>
    <mergeCell ref="B37:D37"/>
    <mergeCell ref="B38:D38"/>
    <mergeCell ref="B39:D39"/>
    <mergeCell ref="B40:D40"/>
    <mergeCell ref="B41:D41"/>
    <mergeCell ref="A61:G61"/>
  </mergeCells>
  <pageMargins left="0.59055118110236227" right="0.39370078740157483" top="0.39370078740157483" bottom="0.39370078740157483" header="0" footer="0"/>
  <pageSetup paperSize="9" scale="81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Gosia</dc:creator>
  <cp:lastModifiedBy>ZDP MM</cp:lastModifiedBy>
  <cp:lastPrinted>2025-02-19T06:39:15Z</cp:lastPrinted>
  <dcterms:created xsi:type="dcterms:W3CDTF">2023-01-03T12:56:12Z</dcterms:created>
  <dcterms:modified xsi:type="dcterms:W3CDTF">2026-02-11T07:18:32Z</dcterms:modified>
</cp:coreProperties>
</file>